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3.9\Users\PMI\Desktop\LICITAÇÃO\LICITAÇÃO 2022\ELETRÔNICO\PE xxx-4276-21 - Aquisição de Insumos para a Farmácia Jurídica\"/>
    </mc:Choice>
  </mc:AlternateContent>
  <bookViews>
    <workbookView xWindow="0" yWindow="0" windowWidth="15345" windowHeight="46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10" i="1"/>
</calcChain>
</file>

<file path=xl/sharedStrings.xml><?xml version="1.0" encoding="utf-8"?>
<sst xmlns="http://schemas.openxmlformats.org/spreadsheetml/2006/main" count="50" uniqueCount="33">
  <si>
    <t>ITEM</t>
  </si>
  <si>
    <t>CATMAT</t>
  </si>
  <si>
    <t>DESCRIÇÃO</t>
  </si>
  <si>
    <t>UNID.</t>
  </si>
  <si>
    <t>QUANT.</t>
  </si>
  <si>
    <t>ABSORVENTE HIGIÊNICO, TIPO: PÓS-PARTO, COMPRIMENTO: 45CM, LARGURA: 15 CM, CARACTERÍSTICAS ADICIONAIS: COBERTURA INTERNA DE FALSO TECIDO, PELÍCULA EXTERNA.</t>
  </si>
  <si>
    <t>AGULHA\, MATERIAL: AÇO INOXIDÁVEL\, APLICAÇÃO: P/ CANETA APLICADORA\, DIMENSÕES: CERCA DE 31 G X 5 MM\, CONECTOR: CONECTOR LUER LOCK OU SLIP\, PROTETOR C/ LACRE\, TIPO USO: DESCARTÁVEL\, ESTÉRIL.</t>
  </si>
  <si>
    <t>AGULHA, MATERIAL: AÇO INOXIDÁVEL, APLICAÇÃO: P/ CANETA APLICADORA, DIMENSÕES: CERCA DE 32 G X 4 MM, CONECTOR: CONECTOR LUER LOCK OU SLIP, PROTETOR C/ LACRE, TIPO USO: DESCARTÁVEL, ESTÉRIL.</t>
  </si>
  <si>
    <t>BOTA DE UNNA, MATERIAL: MALHA DE TECIDO SINTÉTICO E ALGODÃO, COMPOSIÇÃO ADICIONAL: IMPREGNADA C/ PASTA ÓXIDO DE ZINCO E ASSOCIAÇÕES, DIMENSÕES: CERCA DE 10 CM X 9 M, EMBALAGEM: EM ROLO, EMBALAGEM INDIVIDUAL, TIPO USO: ESTÉRIL, USO ÚNICO.</t>
  </si>
  <si>
    <t>SONDA TRATO URINÁRIO, MODELO: URETRAL, MATERIAL: SILICONE, CALIBRE:6 FRENCH, CONECTOR: CONECTOR PADRÃO, COMPRIMENTO: CERCA 40 CM, TIPO PONTA: PONTA DISTAL CILÍNDRICA C/ ORIFÍCIO, ESTERILIDADE: ESTÉRIL, DESCARTÁVEL, EMBALAGEM: EMBALAGEM INDIVIDUAL.</t>
  </si>
  <si>
    <t>SONDA TRATO URINÁRIO, MODELO: URETRAL, MATERIAL: PVC, CALIBRE:8 FRENCH, CONECTOR: CONECTOR PADRÃO C/ TAMPA, COMPRIMENTO: CERCA 40 CM, TIPO PONTA: PONTA DISTAL CILÍNDRICA FECHADA, COMPONENTES: C/ ORIFÍCIOS LATERAIS, ESTERILIDADE: ESTÉRIL, DESCARTÁVEL, EMBALA.</t>
  </si>
  <si>
    <t>SONDA TRATO URINÁRIO, MODELO: URETRAL, MATERIAL: PVC, CALIBRE:10 FRENCH, CONECTOR: CONECTOR PADRÃO C/ TAMPA, COMPRIMENTO: CERCA 40 CM, TIPO PONTA: PONTA DISTAL CILÍNDRICA FECHADA, COMPONENTES: C/ ORIFÍCIOS LATERAIS, ESTERILIDADE: ESTÉRIL, DESCARTÁVEL, EMBAL.</t>
  </si>
  <si>
    <t>SONDA TRATO URINÁRIO, MODELO: URETRAL, MATERIAL: PVC, CALIBRE:12 FRENCH, CONECTOR: CONECTOR PADRÃO C/ TAMPA, COMPRIMENTO: CERCA 40 CM, TIPO PONTA: PONTA DISTAL CILÍNDRICA FECHADA, COMPONENTES: C/ ORIFÍCIOS LATERAIS, ESTERILIDADE: ESTÉRIL, DESCARTÁVEL, EMBAL.</t>
  </si>
  <si>
    <t>SONDA TRATO URINÁRIO, MODELO: URETRAL, MATERIAL: PVC, CALIBRE:14 FRENCH, CONECTOR: CONECTOR PADRÃO C/ TAMPA, COMPRIMENTO: CERCA 40 CM, TIPO PONTA: PONTA DISTAL CILÍNDRICA FECHADA, COMPONENTES: C/ ORIFÍCIOS LATERAIS, ESTERILIDADE: ESTÉRIL, DESCARTÁVEL, EMBAL.</t>
  </si>
  <si>
    <t>CURATIVO, MATERIAL: NÃO TECIDO, REVESTIMENTO: REVESTIDO COM ALGINATO DE CÁLCIO E SÓDIO, FORMATO: PLACA, DIMENSÃO: CERCA DE 10 X 20 CM, COMPONENTES: NÃO ADERENTE, CARACTERÍSTICA ADICIONAL: HIDRÓFILO, ESTERELIDADE: ESTÉRIL, EMBALAGEM: EMBALAGEM INDIVIDUAL.</t>
  </si>
  <si>
    <t>PLACA</t>
  </si>
  <si>
    <t>FRALDA DESCARTÁVEL, TIPO FORMATO: ANATÔMICO, TAMANHO: EXTRA GRANDE, PESO USUÁRIO: ACIMA DE 120 KG, CARACTERÍSTICAS ADICIONAIS: FLOCOS DE GEL, ABAS ANTIVAZAMENTO, FAIXA AJUSTÁVEL, TIPO ADESIVO FIXAÇÃO: FITAS ADESIVAS MULTIAJUSTÁVEIS, REUTILIZÁVEIS, USO: ALGO.</t>
  </si>
  <si>
    <t>FRALDA DESCARTÁVEL, TIPO FORMATO: ANATÔMICO, TAMANHO: GRANDE, PESO USUÁRIO: ACIMA DE 70 KG, CARACTERÍSTICAS ADICIONAIS: FLOCOS DE GEL, ABAS ANTI VAZAMENTO, FAIXA AJUSTÁVEL, TIPO ADESIVO FIXAÇÃO: FITAS ADESIVAS MULTI AJUSTÁVEIS, REUTILIZÁVEIS, USO: ALGODÃO NÃO.</t>
  </si>
  <si>
    <t>FRALDA DESCARTÁVEL, TIPO FORMATO: ANATÔMICO, TAMANHO: MÉDIO, PESO USUÁRIO: DE 40 A 70 KG, CARACTERÍSTICAS ADICIONAIS: FLOCOS DE GEL, ABAS ANTI VAZAMENTO, FAIXA AJUSTÁVEL, TIPO ADESIVO FIXAÇÃO: FITAS ADESIVAS MULTI AJUSTÁVEIS, TIPO USUÁRIO: ADULTO, USO: ALGODÃO</t>
  </si>
  <si>
    <t>FRALDA DESCARTÁVEL, TIPO FORMATO: ANATÔMICO, TAMANHO: PEQUENO, PESO USUÁRIO: ATÉ 40 KG, CARACTERÍSTICAS ADICIONAIS: FLOCOS DE GEL, ABAS ANTI VAZAMENTO, FAIXA AJUSTÁVEL, TIPO ADESIVO FIXAÇÃO: FITAS ADESIVAS MULTI AJUSTÁVEIS, TIPO USUÁRIO: ADULTO, USO: ALGODÃO</t>
  </si>
  <si>
    <t>FRALDA DESCARTÁVEL, TIPO FORMATO: ANATÔMICO, TAMANHO: EXTRA GRANDE, PESO USUÁRIO: ACIMA DE 16 KG, CARACTERÍSTICAS ADICIONAIS: FLOCOS DE GEL, ABAS ANTI VAZAMENTO, FAIXA AJUSTÁVEL, TIPO ADESIVO FIXAÇÃO: FITAS ADESIVAS MULTI AJUSTÁVEIS, TIPO USO: DIURNO</t>
  </si>
  <si>
    <t>FRALDA DESCARTÁVEL, TIPO FORMATO: ANATÔMICO, TAMANHO: GRANDE, PESO USUÁRIO: ATÉ 15 KG, CARACTERÍSTICAS ADICIONAIS: FLOCOS DE GEL, ABAS ANTI VAZAMENTO, FAIXA AJUSTÁVEL, TIPO ADESIVO FIXAÇÃO: FITAS ADESIVAS MULTI AJUSTÁVEIS, TIPO USO: DIURNO</t>
  </si>
  <si>
    <t>LENÇO UMEDECIDO, MATERIAL: NÃO TECIDO, DIMENSÕES: CERCA DE 15 X 20 CM, COMPONENTES: C/ EMOLIENTE, ISENTO DE ÁLCOOL, CARACTERÍSTICA ADICIONAL: HIPOALERGÊNICO, TIPO USO: DESCARTÁVEL, USO: INFANTIL; ESPECIFICAÇÃO ADICIONAL: EMBALAGEM COM 50 LENÇOS.</t>
  </si>
  <si>
    <t>SERINGA, MATERIAL: POLIPROPILENO, CAPACIDADE: 60 ML, TIPO BICO: BICO TIPO CATETER,TIPO VEDAÇÃO: ÊMBOLO DE BORRACHA, ADICIONAL: GRADUADA, NUMERADA, ESTERILIDADE: ESTÉRIL,DESCARTÁVEL, APRESENTAÇÃO: EMBALAGEM INDIVIDUAL.</t>
  </si>
  <si>
    <t xml:space="preserve">VALOR UNIT. </t>
  </si>
  <si>
    <t>VALOR TOTAL</t>
  </si>
  <si>
    <t xml:space="preserve">VALOR TOTAL </t>
  </si>
  <si>
    <t>ESTADO DO RIO DE JANEIRO</t>
  </si>
  <si>
    <t>MUNICÍPIO DE ITABORAÍ</t>
  </si>
  <si>
    <t>FUNDO MUNICIPAL DE SAÚDE</t>
  </si>
  <si>
    <t>"Aquisição de insumos médicos e fraldas geriátricas e infantis, conforme condições, para atendimento de demandas dos pacientes do Município de Itaboraí".</t>
  </si>
  <si>
    <t xml:space="preserve">VALOR TOTAL POR EXTENSO: Novecentos e quarenta e três mil, quinhentos e cinquenta e seis reais. </t>
  </si>
  <si>
    <t>ANEXO DO TERMO DE REFERENCIA / ESTIMADO ADMINISTRAÇÃO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</si>
</sst>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44" fontId="2" fillId="2" borderId="1" xfId="0" applyNumberFormat="1" applyFont="1" applyFill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1</xdr:col>
      <xdr:colOff>323215</xdr:colOff>
      <xdr:row>4</xdr:row>
      <xdr:rowOff>80010</xdr:rowOff>
    </xdr:to>
    <xdr:pic>
      <xdr:nvPicPr>
        <xdr:cNvPr id="2" name="image1.jpg" descr="A description..."/>
        <xdr:cNvPicPr/>
      </xdr:nvPicPr>
      <xdr:blipFill>
        <a:blip xmlns:r="http://schemas.openxmlformats.org/officeDocument/2006/relationships" r:embed="rId1"/>
        <a:srcRect r="60915"/>
        <a:stretch>
          <a:fillRect/>
        </a:stretch>
      </xdr:blipFill>
      <xdr:spPr>
        <a:xfrm>
          <a:off x="38100" y="0"/>
          <a:ext cx="894715" cy="84201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view="pageBreakPreview" zoomScale="60" zoomScaleNormal="100" workbookViewId="0">
      <selection activeCell="K11" sqref="K11"/>
    </sheetView>
  </sheetViews>
  <sheetFormatPr defaultRowHeight="15" x14ac:dyDescent="0.25"/>
  <cols>
    <col min="3" max="3" width="71.5703125" customWidth="1"/>
    <col min="5" max="5" width="11.42578125" customWidth="1"/>
    <col min="6" max="6" width="17.140625" customWidth="1"/>
    <col min="7" max="7" width="20.42578125" customWidth="1"/>
  </cols>
  <sheetData>
    <row r="1" spans="1:7" x14ac:dyDescent="0.25">
      <c r="C1" s="6" t="s">
        <v>27</v>
      </c>
    </row>
    <row r="2" spans="1:7" x14ac:dyDescent="0.25">
      <c r="C2" s="7" t="s">
        <v>28</v>
      </c>
    </row>
    <row r="3" spans="1:7" x14ac:dyDescent="0.25">
      <c r="C3" s="6" t="s">
        <v>29</v>
      </c>
    </row>
    <row r="6" spans="1:7" ht="18.75" x14ac:dyDescent="0.3">
      <c r="A6" s="5" t="s">
        <v>32</v>
      </c>
      <c r="B6" s="5"/>
      <c r="C6" s="5"/>
      <c r="D6" s="5"/>
      <c r="E6" s="5"/>
      <c r="F6" s="5"/>
      <c r="G6" s="5"/>
    </row>
    <row r="7" spans="1:7" ht="36" customHeight="1" x14ac:dyDescent="0.25">
      <c r="A7" s="8" t="s">
        <v>30</v>
      </c>
      <c r="B7" s="8"/>
      <c r="C7" s="8"/>
      <c r="D7" s="8"/>
      <c r="E7" s="8"/>
      <c r="F7" s="8"/>
      <c r="G7" s="8"/>
    </row>
    <row r="9" spans="1:7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  <c r="F9" s="2" t="s">
        <v>24</v>
      </c>
      <c r="G9" s="2" t="s">
        <v>25</v>
      </c>
    </row>
    <row r="10" spans="1:7" ht="45" x14ac:dyDescent="0.25">
      <c r="A10" s="3">
        <v>1</v>
      </c>
      <c r="B10" s="3">
        <v>314838</v>
      </c>
      <c r="C10" s="4" t="s">
        <v>5</v>
      </c>
      <c r="D10" s="3" t="s">
        <v>3</v>
      </c>
      <c r="E10" s="3">
        <v>18000</v>
      </c>
      <c r="F10" s="9">
        <v>0.67</v>
      </c>
      <c r="G10" s="10">
        <f>F10*E10</f>
        <v>12060</v>
      </c>
    </row>
    <row r="11" spans="1:7" ht="45" x14ac:dyDescent="0.25">
      <c r="A11" s="3">
        <v>2</v>
      </c>
      <c r="B11" s="3">
        <v>439906</v>
      </c>
      <c r="C11" s="4" t="s">
        <v>6</v>
      </c>
      <c r="D11" s="3" t="s">
        <v>3</v>
      </c>
      <c r="E11" s="3">
        <v>7000</v>
      </c>
      <c r="F11" s="9">
        <v>0.25</v>
      </c>
      <c r="G11" s="10">
        <f t="shared" ref="G11:G27" si="0">F11*E11</f>
        <v>1750</v>
      </c>
    </row>
    <row r="12" spans="1:7" ht="45" x14ac:dyDescent="0.25">
      <c r="A12" s="3">
        <v>3</v>
      </c>
      <c r="B12" s="3">
        <v>439908</v>
      </c>
      <c r="C12" s="4" t="s">
        <v>7</v>
      </c>
      <c r="D12" s="3" t="s">
        <v>3</v>
      </c>
      <c r="E12" s="3">
        <v>6000</v>
      </c>
      <c r="F12" s="9">
        <v>0.27</v>
      </c>
      <c r="G12" s="10">
        <f t="shared" si="0"/>
        <v>1620</v>
      </c>
    </row>
    <row r="13" spans="1:7" ht="60" x14ac:dyDescent="0.25">
      <c r="A13" s="3">
        <v>4</v>
      </c>
      <c r="B13" s="3">
        <v>477877</v>
      </c>
      <c r="C13" s="4" t="s">
        <v>8</v>
      </c>
      <c r="D13" s="3" t="s">
        <v>3</v>
      </c>
      <c r="E13" s="3">
        <v>400</v>
      </c>
      <c r="F13" s="9">
        <v>23.89</v>
      </c>
      <c r="G13" s="10">
        <f t="shared" si="0"/>
        <v>9556</v>
      </c>
    </row>
    <row r="14" spans="1:7" ht="60" x14ac:dyDescent="0.25">
      <c r="A14" s="3">
        <v>5</v>
      </c>
      <c r="B14" s="3">
        <v>437437</v>
      </c>
      <c r="C14" s="4" t="s">
        <v>9</v>
      </c>
      <c r="D14" s="3" t="s">
        <v>3</v>
      </c>
      <c r="E14" s="3">
        <v>4000</v>
      </c>
      <c r="F14" s="9">
        <v>0.56000000000000005</v>
      </c>
      <c r="G14" s="10">
        <f t="shared" si="0"/>
        <v>2240</v>
      </c>
    </row>
    <row r="15" spans="1:7" ht="60" x14ac:dyDescent="0.25">
      <c r="A15" s="3">
        <v>6</v>
      </c>
      <c r="B15" s="3">
        <v>438409</v>
      </c>
      <c r="C15" s="4" t="s">
        <v>10</v>
      </c>
      <c r="D15" s="3" t="s">
        <v>3</v>
      </c>
      <c r="E15" s="3">
        <v>10000</v>
      </c>
      <c r="F15" s="9">
        <v>0.61</v>
      </c>
      <c r="G15" s="10">
        <f t="shared" si="0"/>
        <v>6100</v>
      </c>
    </row>
    <row r="16" spans="1:7" ht="60" x14ac:dyDescent="0.25">
      <c r="A16" s="3">
        <v>7</v>
      </c>
      <c r="B16" s="3">
        <v>436042</v>
      </c>
      <c r="C16" s="4" t="s">
        <v>11</v>
      </c>
      <c r="D16" s="3" t="s">
        <v>3</v>
      </c>
      <c r="E16" s="3">
        <v>9000</v>
      </c>
      <c r="F16" s="9">
        <v>0.61</v>
      </c>
      <c r="G16" s="10">
        <f t="shared" si="0"/>
        <v>5490</v>
      </c>
    </row>
    <row r="17" spans="1:7" ht="60" x14ac:dyDescent="0.25">
      <c r="A17" s="3">
        <v>8</v>
      </c>
      <c r="B17" s="3">
        <v>435986</v>
      </c>
      <c r="C17" s="4" t="s">
        <v>12</v>
      </c>
      <c r="D17" s="3" t="s">
        <v>3</v>
      </c>
      <c r="E17" s="3">
        <v>7000</v>
      </c>
      <c r="F17" s="9">
        <v>0.56999999999999995</v>
      </c>
      <c r="G17" s="10">
        <f t="shared" si="0"/>
        <v>3989.9999999999995</v>
      </c>
    </row>
    <row r="18" spans="1:7" ht="60" x14ac:dyDescent="0.25">
      <c r="A18" s="3">
        <v>9</v>
      </c>
      <c r="B18" s="3">
        <v>435982</v>
      </c>
      <c r="C18" s="4" t="s">
        <v>13</v>
      </c>
      <c r="D18" s="3" t="s">
        <v>3</v>
      </c>
      <c r="E18" s="3">
        <v>7000</v>
      </c>
      <c r="F18" s="9">
        <v>0.65</v>
      </c>
      <c r="G18" s="10">
        <f t="shared" si="0"/>
        <v>4550</v>
      </c>
    </row>
    <row r="19" spans="1:7" ht="60" x14ac:dyDescent="0.25">
      <c r="A19" s="3">
        <v>10</v>
      </c>
      <c r="B19" s="3">
        <v>402813</v>
      </c>
      <c r="C19" s="4" t="s">
        <v>14</v>
      </c>
      <c r="D19" s="3" t="s">
        <v>15</v>
      </c>
      <c r="E19" s="3">
        <v>400</v>
      </c>
      <c r="F19" s="9">
        <v>13.1</v>
      </c>
      <c r="G19" s="10">
        <f t="shared" si="0"/>
        <v>5240</v>
      </c>
    </row>
    <row r="20" spans="1:7" ht="60" x14ac:dyDescent="0.25">
      <c r="A20" s="3">
        <v>11</v>
      </c>
      <c r="B20" s="3">
        <v>380597</v>
      </c>
      <c r="C20" s="4" t="s">
        <v>16</v>
      </c>
      <c r="D20" s="3" t="s">
        <v>3</v>
      </c>
      <c r="E20" s="3">
        <v>180000</v>
      </c>
      <c r="F20" s="9">
        <v>1.42</v>
      </c>
      <c r="G20" s="10">
        <f t="shared" si="0"/>
        <v>255600</v>
      </c>
    </row>
    <row r="21" spans="1:7" ht="60" x14ac:dyDescent="0.25">
      <c r="A21" s="3">
        <v>12</v>
      </c>
      <c r="B21" s="3">
        <v>358132</v>
      </c>
      <c r="C21" s="4" t="s">
        <v>17</v>
      </c>
      <c r="D21" s="3" t="s">
        <v>3</v>
      </c>
      <c r="E21" s="3">
        <v>290000</v>
      </c>
      <c r="F21" s="9">
        <v>1.22</v>
      </c>
      <c r="G21" s="10">
        <f t="shared" si="0"/>
        <v>353800</v>
      </c>
    </row>
    <row r="22" spans="1:7" ht="60" x14ac:dyDescent="0.25">
      <c r="A22" s="3">
        <v>13</v>
      </c>
      <c r="B22" s="3">
        <v>358131</v>
      </c>
      <c r="C22" s="4" t="s">
        <v>18</v>
      </c>
      <c r="D22" s="3" t="s">
        <v>3</v>
      </c>
      <c r="E22" s="3">
        <v>175000</v>
      </c>
      <c r="F22" s="9">
        <v>1.1000000000000001</v>
      </c>
      <c r="G22" s="10">
        <f t="shared" si="0"/>
        <v>192500.00000000003</v>
      </c>
    </row>
    <row r="23" spans="1:7" ht="60" x14ac:dyDescent="0.25">
      <c r="A23" s="3">
        <v>14</v>
      </c>
      <c r="B23" s="3">
        <v>427338</v>
      </c>
      <c r="C23" s="4" t="s">
        <v>19</v>
      </c>
      <c r="D23" s="3" t="s">
        <v>3</v>
      </c>
      <c r="E23" s="3">
        <v>19000</v>
      </c>
      <c r="F23" s="9">
        <v>1.19</v>
      </c>
      <c r="G23" s="10">
        <f t="shared" si="0"/>
        <v>22610</v>
      </c>
    </row>
    <row r="24" spans="1:7" ht="60" x14ac:dyDescent="0.25">
      <c r="A24" s="3">
        <v>15</v>
      </c>
      <c r="B24" s="3">
        <v>460706</v>
      </c>
      <c r="C24" s="4" t="s">
        <v>20</v>
      </c>
      <c r="D24" s="3" t="s">
        <v>3</v>
      </c>
      <c r="E24" s="3">
        <v>48000</v>
      </c>
      <c r="F24" s="9">
        <v>0.71</v>
      </c>
      <c r="G24" s="10">
        <f t="shared" si="0"/>
        <v>34080</v>
      </c>
    </row>
    <row r="25" spans="1:7" ht="60" x14ac:dyDescent="0.25">
      <c r="A25" s="3">
        <v>16</v>
      </c>
      <c r="B25" s="3">
        <v>460705</v>
      </c>
      <c r="C25" s="4" t="s">
        <v>21</v>
      </c>
      <c r="D25" s="3" t="s">
        <v>3</v>
      </c>
      <c r="E25" s="3">
        <v>33000</v>
      </c>
      <c r="F25" s="9">
        <v>0.52</v>
      </c>
      <c r="G25" s="10">
        <f t="shared" si="0"/>
        <v>17160</v>
      </c>
    </row>
    <row r="26" spans="1:7" ht="60" x14ac:dyDescent="0.25">
      <c r="A26" s="3">
        <v>17</v>
      </c>
      <c r="B26" s="3">
        <v>434965</v>
      </c>
      <c r="C26" s="4" t="s">
        <v>22</v>
      </c>
      <c r="D26" s="3" t="s">
        <v>3</v>
      </c>
      <c r="E26" s="3">
        <v>1000</v>
      </c>
      <c r="F26" s="9">
        <v>10.199999999999999</v>
      </c>
      <c r="G26" s="10">
        <f t="shared" si="0"/>
        <v>10200</v>
      </c>
    </row>
    <row r="27" spans="1:7" ht="60" x14ac:dyDescent="0.25">
      <c r="A27" s="3">
        <v>18</v>
      </c>
      <c r="B27" s="3">
        <v>439636</v>
      </c>
      <c r="C27" s="4" t="s">
        <v>23</v>
      </c>
      <c r="D27" s="3" t="s">
        <v>3</v>
      </c>
      <c r="E27" s="3">
        <v>3000</v>
      </c>
      <c r="F27" s="9">
        <v>1.67</v>
      </c>
      <c r="G27" s="10">
        <f t="shared" si="0"/>
        <v>5010</v>
      </c>
    </row>
    <row r="28" spans="1:7" ht="28.5" customHeight="1" x14ac:dyDescent="0.25">
      <c r="A28" s="12" t="s">
        <v>26</v>
      </c>
      <c r="B28" s="12"/>
      <c r="C28" s="12"/>
      <c r="D28" s="12"/>
      <c r="E28" s="12"/>
      <c r="F28" s="12"/>
      <c r="G28" s="13">
        <f>SUM(G10:G27)</f>
        <v>943556</v>
      </c>
    </row>
    <row r="29" spans="1:7" ht="26.25" customHeight="1" x14ac:dyDescent="0.25">
      <c r="A29" s="11" t="s">
        <v>31</v>
      </c>
      <c r="B29" s="11"/>
      <c r="C29" s="11"/>
      <c r="D29" s="11"/>
      <c r="E29" s="11"/>
      <c r="F29" s="11"/>
      <c r="G29" s="11"/>
    </row>
  </sheetData>
  <mergeCells count="4">
    <mergeCell ref="A6:G6"/>
    <mergeCell ref="A28:F28"/>
    <mergeCell ref="A29:G29"/>
    <mergeCell ref="A7:G7"/>
  </mergeCells>
  <pageMargins left="0.511811024" right="0.511811024" top="0.78740157499999996" bottom="0.78740157499999996" header="0.31496062000000002" footer="0.31496062000000002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2022-09-30T14:26:37Z</cp:lastPrinted>
  <dcterms:created xsi:type="dcterms:W3CDTF">2022-09-30T14:11:43Z</dcterms:created>
  <dcterms:modified xsi:type="dcterms:W3CDTF">2022-09-30T14:36:10Z</dcterms:modified>
</cp:coreProperties>
</file>