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2\PMI\PREGÃO PRESENCIAL\PP xx- 3784-2022 - NATAL LUZ\"/>
    </mc:Choice>
  </mc:AlternateContent>
  <bookViews>
    <workbookView xWindow="0" yWindow="0" windowWidth="20460" windowHeight="7680"/>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5" i="1" l="1"/>
  <c r="F53" i="1"/>
  <c r="F54" i="1"/>
  <c r="F55" i="1"/>
  <c r="F56" i="1"/>
  <c r="F57" i="1"/>
  <c r="F58" i="1"/>
  <c r="F59" i="1"/>
  <c r="F52" i="1"/>
  <c r="F63" i="1"/>
  <c r="F64" i="1"/>
  <c r="F62" i="1"/>
  <c r="F50" i="1"/>
  <c r="F46" i="1"/>
  <c r="F45" i="1"/>
  <c r="F44" i="1"/>
  <c r="F43" i="1"/>
  <c r="F42" i="1"/>
  <c r="F40" i="1"/>
  <c r="F41" i="1"/>
  <c r="F38" i="1"/>
  <c r="F36" i="1"/>
  <c r="F31" i="1"/>
  <c r="F30" i="1"/>
  <c r="F29" i="1"/>
  <c r="F28" i="1"/>
  <c r="F20" i="1"/>
  <c r="F21" i="1"/>
  <c r="F22" i="1"/>
  <c r="F23" i="1"/>
  <c r="F24" i="1"/>
  <c r="F19" i="1"/>
  <c r="F14" i="1"/>
  <c r="F12" i="1"/>
  <c r="F10" i="1"/>
</calcChain>
</file>

<file path=xl/sharedStrings.xml><?xml version="1.0" encoding="utf-8"?>
<sst xmlns="http://schemas.openxmlformats.org/spreadsheetml/2006/main" count="126" uniqueCount="61">
  <si>
    <t>ITEM</t>
  </si>
  <si>
    <t>DESCRIÇÃO</t>
  </si>
  <si>
    <t>QTD.</t>
  </si>
  <si>
    <t>UNID.</t>
  </si>
  <si>
    <t xml:space="preserve">Instalação e montagem de ÁRVORE NATALINA COM 12.00 METROS DE ALTURA. Estrutura da Árvore - A montagem da estrutura desta árvore natalina deverá ser formada por um arcabouço cônico ou com no mínimo de 8 lados e seguir a um design de um Cone. Deverá ser erguida por tubos quadrados ou redondos, de liga de alumínio ou aço carbono, com encaixes e fixações com parafusos específicos para aplicação e montagem modular, chegando a dimensões mínimas de 10.00m de altura e aproximadamente 4.00m de diâmetro na base. Esta estrutura deve ser calculada por engenheiro calculista da empresa vencedora, a garantir a segurança e qualidade desta estrutura devido às intempéries locais (vento, chuva). A contratante não dispõe de uma planta deste projeto, deixando assim a responsabilidade para a empresa vencedora de apresentar plantas e cálculos estruturais antes do início da montagem, a secretaria contratante. No topo desta estrutura de árvore natalina deve ser instalada uma ponteira, também confeccionada em tubos quadrados ou redondos, de liga de alumínio ou aço carbono em design de uma estrela com oito ponta em dimensão mínima de com 2.50m de altura por 1.50m de largura, totalizando assim uma árvore natalina de 16.50m de altura. Decoração e iluminação da Árvore: Toda a estrutura deverá ser recoberta em distribuição de forma homogênea por 56 unidades de figuras luminosas bidimensionais com design de Estrela com oito pontas; as peças deverão apresentar tamanhos e medidas proporcionais para adequação das quantidades exigidas de peças exigidas. Estas figuras devem ser produzidas em estrutura de barra chata de 1/8 x 3/8 de polegada, zincada, com proteção anticorrosiva resistente a exposição às intempéries, com revestimento em seus contornos com aplicação em camadas triplas de mangueiras luminosas de LEDs tipo NEON, em PVC flexível extrusão, de 10,00mm a 13,00mm de diâmetro, com nível de classe para uso externo a prova d’água e a intempéries, na tensão de 220v. Esta árvore também deverá ter efeitos luminosos estroboscópios produzidos por mais de 300 unidades de lâmpadas de xênon de 10w de potência, </t>
  </si>
  <si>
    <t>com flashes de luz brilhante na cor branca com aproximadamente 50 emissões por minuto, com nível de classe para uso externo a prova d’água e a intempéries; 8 unidades de refletores par LED 5 WATTS RGB, distribuídos na árvore. E ainda todos os insumos necessários elétricos e eletrônicos para levar a energia da rede elétrica pública, para o acionamento diário e automático e para o bom funcionamento da Árvore Natalina. As instalações devem seguir rigorosamente as Normas Técnicas Brasileiras - NBR da ABNT. A instalação desta Árvore Natalina junto ao solo deve ser feita de forma a garantir cálculos estruturais capazes de garantir a segurança das pessoas que possam se aproximar e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Obs.: Local para instalação: Praça Marechal Floriano Peixoto e o posicionamento do item será indicado pela Secretaria Municipal de Turismo e Eventos e informado à empresa vencedora antes das instalações.</t>
  </si>
  <si>
    <t xml:space="preserve">Instalação e montagem de ÁRVORE NATALINA COM 16.50 METROS DE ALTURA. Estrutura da Árvore - A montagem da estrutura desta árvore natalina deverá ser formada por um arcabouço cônico ou com no mínimo de 8 lados e seguir a um design de um Cone. Deverá ser erguida por tubos quadrados ou redondos, de liga de alumínio ou aço carbono, com encaixes e fixações com parafusos específicos para aplicação e montagem modular, chegando a dimensões mínimas de 14.00m de altura e aproximadamente 6.00m de diâmetro na base. Esta estrutura deve ser calculada por engenheiro calculista da empresa vencedora, a garantir a segurança e qualidade desta estrutura devido às intempéries locais (vento, chuva). A contratante não dispõe de uma planta deste projeto, deixando assim a responsabilidade para a empresa vencedora de apresentar plantas e cálculos estruturais antes do início da montagem, a secretaria contratante. No topo desta estrutura de árvore natalina deve ser instalada uma ponteira, também confeccionada em tubos quadrados ou redondos, de liga de alumínio ou aço carbono em design de uma estrela com oito ponta em dimensão mínima de com 2.50m de altura por 1.50m de largura, totalizando assim uma árvore natalina de 16.50m de altura. decoração e iluminação da Árvore: Toda a estrutura deverá ser recoberta em distribuição de forma homogênea por 56 unidades de figuras luminosas bidimensionais com design de Estrela com oito pontas; as peças deverão apresentar tamanhos e medidas proporcionais para adequação das quantidades exigidas de peças exigidas. Estas figuras devem ser produzidas em estrutura de barra chata de 1/8 x 3/8 de polegada, zincada, com proteção anticorrosiva resistente a exposição às intempéries, com revestimento em seus contornos com aplicação em camadas triplas de mangueiras luminosas de LEDs tipo NEON, em PVC flexível extrusão, de 10,00mm a 13,00mm de diâmetro, com nível de classe para uso externo a prova d’água e a intempéries, na tensão de 220v. Esta árvore também deverá ter efeitos luminosos estroboscópios produzidos por mais de 300 unidades de lâmpadas de xênon de 10w </t>
  </si>
  <si>
    <t>de potência, com flashes de luz brilhante na cor branca com aproximadamente 50 emissões por minuto, com nível de classe para uso externo a prova d’água e a intempéries; 8 unidades de refletores par LED 5 WATTS RGB, distribuídos na árvore. E ainda todos os insumos necessários elétricos e eletrônicos para levar a energia da rede elétrica pública, para o acionamento diário e automático e para o bom funcionamento da Árvore Natalina. As instalações devem seguir rigorosamente as Normas Técnicas Brasileiras - NBR da ABNT. A instalação desta Árvore Natalina junto ao solo deve ser feita de forma a garantir cálculos estruturais capazes de garantir a segurança das pessoas que possam se aproximar e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Obs.: Local para a instalação: na entrada da cidade (Bairro Joaquim de Oliveira)e o posicionamento do item será indicado pela Secretaria Municipal de Turismo e Eventos e informado à empresa vencedora antes das instalações.</t>
  </si>
  <si>
    <t xml:space="preserve">Instalação e montagem de ÁRVORE NATALINA COM 8.00 METROS DE ALTURA. Estrutura da Árvore - A montagem da estrutura desta árvore natalina deverá ser formada por um arcabouço cônico ou com no mínimo de 8 lados e seguir a um design de um Cone. Deverá ser erguida por tubos quadrados ou redondos, de liga de alumínio ou aço carbono, com encaixes e fixações com parafusos específicos para aplicação e montagem modular, chegando a dimensões mínimas de 6.00m de altura e aproximadamente 2.50m de diâmetro na base. Esta estrutura deve ser calculada por engenheiro calculista da empresa vencedora, a garantir a segurança e qualidade desta estrutura devido às intempéries locais (vento,chuva). A contratante não dispõe de uma planta deste projeto, deixando assim a responsabilidade para a empresa vencedora de apresentar plantas e cálculos estruturais antes do início da montagem, a secretaria contratante. No topo desta estrutura de árvore natalina deve ser instalada uma ponteira, também confeccionada em tubos quadrados ou redondos, de liga de alumínio ou aço carbono em design de uma estrela com oito pontas em dimensão mínima de com 2.80m de altura por 1.00m de largura, totalizando assim uma árvore natalina de 8.00m de altura. Decoração e Iluminação da Árvore: Toda a estrutura deverá ser recoberta em distribuição de forma homogênea por 12 unidades de figuras luminosas bidimensionais com design de Estrela com oito pontas, as peças com tamanhos e medidas proporcionais para adequação das quantidades exigidas e de peças exigidas. Estas figuras devem ser produzidas em estrutura de barra chata de 1/8 x 3/8 de polegada, zincada, com proteção anticorrosiva resistente a exposição às intempéries, com revestimento em seus contornos com aplicação em camadas triplas de mangueiras luminosas de LEDs tipo NEON, em PVC flexível extrusão, de 10,00mm a 13,00mm de diâmetro, com nível de classe para uso externo a prova d’água e a intempéries, na tensão de 220v. </t>
  </si>
  <si>
    <t>Esta arvore também deverá ter efeitos luminosos estroboscópios produzidos por mais de 100 unidades de lâmpadas de xênon de 10w de potência, com flashes de luz brilhante na cor branca com aproximadamente 50 emissões por minuto, com nível de classe para uso externo a prova d’água e a intempéries. A empresa deverá fornecer todos os insumos necessários elétricos e eletrônicos para levar a energia da rede elétrica pública, para o acionamento diário e automático e para o bom funcionamento da Árvore Natalina. As instalações devem seguir rigorosamente as Normas Técnicas Brasileiras - NBR da ABNT. A instalação desta Árvore Natalina junto ao solo deve ser feita de forma a garantir cálculos estruturais capazes de garantir a segurança das pessoas que possam se aproximar e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Obs.: Local para instalação Praça de Itambíe o posicionamento do item será indicado pela Secretaria Municipal de Turismo e Eventose informadoà empresa vencedora antes das instalações.</t>
  </si>
  <si>
    <t>ILUMINAÇÃO DOS PRÉDIOS PUBLICOS E ARVORES NATURAIS</t>
  </si>
  <si>
    <t>SERVIÇOS E PRODUTOS</t>
  </si>
  <si>
    <t>Instalação de MICRO LÂMPADAS DE LED em cor branca morno (3.000 Graus Kelvin), divididos em conjuntos que contenham 100 (cem) unidades de micro lâmpadas cada, conectados em série a fios de aproximadamente 7.00m a 10.00m de comprimento, Padrão UL, sistema de conexão e acoplagem de um para outro em tomadas com rosca para melhor vedação e afim de prevenir a entrada de água. Os cabos elétricos que unem os diodos (LED) deverão ser revestidos com material sintético apropriado, na cor verde, tensão 220 volts e consumo máximo de 10W por conjunto, para uso externo e blindados obs.: As árvores naturais que deverão receber a instalação deste item serão indicadas pela Secretaria Municipal de Turismo e Eventos e informadas à empresa vencedora antes das instalações.</t>
  </si>
  <si>
    <t>Instalação de MANGUEIRA LUMINOSA TIPO NEON FLEXÍVEL, IP65, em PVC flexível extrusado e dimensões de 10mm a até 12mm de diâmetro, com fluxo luminoso de no mínimo 840Im, visão luminosa em 360º, com iluminação nas principais cores existentes no mercado (branca fria, branca morna, azul, vermelha, verde e amarela) que posteriormente serão escolhidas pela contratante. Consumo máximo de 0.7W por metro linear de mangueira. Blindada para uso externo, resistente a intempéries e tensão 220 volts. A empresa deverá fornecer ainda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contratante para com a contratada e poderá ocorrer em Árvores Naturais, ou Palmeiras e Coqueiros, ou Arbustos, ou Fachada de Prédio, ou Monumento, ou Poste com Iluminação Pública, ou Poste sem Iluminação Pública, ou por Cabos Aéreos, ou Ornamentos Luminosos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conforme foi encontrado anteriormente a instalação, sem nenhum ônus para a contratante.Obs: Os locais que irão receber a instalação deste item serão indicados pela Secretaria Municipal de Turismo e Eventos e informadosà empresa vencedora antes das instalações.</t>
  </si>
  <si>
    <t>Instalação de TUBO SNOWLED COM 96 (NOVENTA E SEIS) UNIDADES DE DIODOS BLINDADOS EMISSORES DE LUZ (LED'S) EM SEQUÊNCIA METEOR, com dimensões de 0.80m a até 1.00m de comprimento X 23mm de diâmetro, IP65, com iluminação nas principais cores existentes no mercado (branca fria e branco morno) que posteriormente será escolhida pela contratante. Efeito meteor com 2 milhas de visibilidade plena. Consumo máximo de 15W por tubo.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t>
  </si>
  <si>
    <t>Instalação de REFLETOR DE LED 100W, IP65, em alumínio fundido sob pressão com auto grau de resistência a impactos, com fluxo luminoso de no mínimo 9.500Im,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indicados pela Secretaria Municipal de Turismo e Eventos e apresentado a empresa vencedora antes das instalações.</t>
  </si>
  <si>
    <t>REFLETOR DE LED 200W, IP65, em alumínio fundido sob pressão com alto grau de resistência a impactos, com fluxo luminoso de no mínimo 18.000Im, ângulo aberto de 120º, com iluminação nas principais cores existentes no mercado (branca fria, branca morna, azul, vermelha, verde, amarela e RGB) que posteriormente serão escolhidas pela contratante. Consumo de 100W. Blindado para uso externo, resistente a intempéries e tensão 220 volts e ainda todos os insumos necessários elétricos e eletrônicos para levar a energia da rede elétrica pública, para o acionamento diário e automático deste item seguindo rigorosamente as Normas Técnicas Brasileiras - NBR da ABNT. Obs.: As árvores naturais que deverão receber a instalação deste item serão indicadas pela Secretaria Municipal de Turismo e Eventos e informadas à empresa vencedora antes das instalações.</t>
  </si>
  <si>
    <t xml:space="preserve">Instalação de LÂMPADA ESTROBO DE 10W DE ALTO BRILHO EM FLASH XÊNON TUBULAR OU LEDS, IP65, com iluminação na cor branca fria (6.000k). Efeito pisca brilhante com 50 a 80 repetições por minuto e com 2 milhas de visibilidade plena. Consumo máximo de 10W por lâmpada. Blindada para uso externo, resistente a intempéries e tensão 220 volts. A Empresa deverá fornecer todos os insumos necessários, elétricos e eletrônicos para levar a energia da rede elétrica pública, para o acionamento diário e automático deste item seguindo rigorosamente as Normas Técnicas Brasileiras - NBR da ABNT. A instalação deste item será designada e previamente acordada pela Secretaria Municipal de Turismo e Eventos para com a contratada e poderá ocorrer em Árvores Naturais, ou Palmeiras e Coqueiros, ou Arbustos, e Fachada de Prédios Públicos,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t>
  </si>
  <si>
    <t>ORNAMENTAÇÃO DOS PRÉDIOS PUBLICOS E POSTES DE ILUMINAÇÃO PUBLICA</t>
  </si>
  <si>
    <t>Instalação de ORNAMENTO TRIDIMENSIONAL LUMINOSO EM FORMATO DE ANJO TROMBETEIRO, confeccionado em aço carbono tipo barras redondas de 1/4" em formato de um personagem de Anjo Trombeteiro nas dimensões mínimas 2.50m de altura. Todo conjunto de peças deve ter pintura com revestimento antiferrugem na cor branca. Toda a estrutura deverá ser iluminada com preenchimento de mini lâmpadas de LED com no mínimo 300 unidades de mini lâmpadas de LED por metro quadrado da peça. Todos os materiais luminosos deverão ser blindados, resistentes a intempéries para uso externo e tensão 220 volts. E ainda será por conta da contratada o fornecimento de todos os insumos necessários elétricos e eletrônicos para levar a energia da rede elétrica pública, para o acionamento diário e automático e para o bom funcionamento da peça, seguindo rigorosamente as Normas Técnicas Brasileiras - NBR da ABNT. A instalação deste Ornamento será designada e previamente acordada pela Secretaria Municipal de Turismo e Eventos com a contratada e poderá ocorrer em Fachada de Prédios públicos, devendo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t>
  </si>
  <si>
    <t>Instalação de ORNAMENTO LUMINOSO BIDIMENSIONAL EM FORMATO DE PAINEL COM DESIGN DE FIGURAS ALUSIVAS AO EVENTO NATALINO COM 8 METROS QUADRADOS. A estrutura deste ornamento deve ser confeccionada de forma adequada e calculada em aço carbono ou liga de alumínio em tubos redondos ou tubos quadrados e barras chatas em formato de painéis com design de: figuras, símbolos ou elementos que remetam aos festejos natalinos (arabescos, guirlandas, estrelas, sinos, bolas, anjos, pinheiro, dizeres e etc.), com medidas que ocupe a uma área de 8m². Esta estrutura metálica do painel deve receber pintura em processo eletroestático na cor branca com proteção anticorrosiva resistente a exposição às intempéries. O design exato de cada ornamento deve ser previamente aprovado com a contratante antes do início das instalações, podendo assim a contratante solicitar mudanças nos desenhos, formatos e características que deverão estar destacadas no painel. Esta estrutura deverá receber iluminação com revestimento em todos seus contornos que caracterizam o design do ornamento com a aplicação em camadas duplas (duas voltas) de no mínimo 80 (oitenta) metros lineares de mangueiras luminosas de LEDs em PVC flexível extrusado, de no mínimo 12mm a 13mm de diâmetro, com 36 LEDs por metro linear de visão em 360º. Todos os materiais luminosos deste ornamento deverão ser blindados, resistentes a intempéries para uso externo e tensão 220 volts. E ainda todos os insumos necessários elétricos e eletrônicos para levar a energia da rede elétrica pública, para o acionamento diário e automático do ornamento luminoso seguindo rigorosamente as Normas Técnicas Brasileiras - NBR da ABNT. A instalação deste Ornamento será designada e previamente acordada pela Secretaria Municipal de Turismo e Eventospara com a contratada e poderá ocorrer em Fachada de Prédios públicos, devendo ser feita de forma a garantir cálculos estruturais capazes de garantir a segurança das pessoas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t>
  </si>
  <si>
    <t>Instalação de ORNAMENTO LUMINOSO BIDIMENSIONAL EM FORMATO DE PAINEL COM DESIGN DE FIGURAS ALUSIVAS AO EVENTO NATALINO COM 4 METROS QUADRADOS. A estrutura deste ornamento deve ser confeccionada de forma adequada e calculada em aço carbono ou liga de alumínio em tubos redondos ou tubos quadrados e barras chatas em formato de painéis com design de: figuras, símbolos ou elementos que remetam aos festejos natalinos (arabescos, guirlandas, estrelas, sinos, bolas, anjos, pinheiro, dizeres e etc.), com medidas que ocupe a uma área de 4m². Esta estrutura metálica do painel deve receber pintura em processo eletroestático na cor branca com proteção anticorrosiva resistente a exposição às intempéries. O design exato de cada ornamento deve ser previamente aprovado pelaSecretaria Municipal de Turismo e Eventosantes do início das instalações, podendo solicitar mudanças nos desenhos, formatos e características que deverão estar destacadas no painel. Esta estrutura deverá receber iluminação com revestimento em todos seus contornos que caracterizam o design do ornamento com a aplicação em camadas duplas (duas voltas) de no mínimo 40 (quarenta) metros lineares de mangueiras luminosas de leds em PVC flexível extrusado, de no mínimo 12mm a 13mm de diâmetro, com 36 leds por metro linear de visão em 360º. Todos os materiais luminosos deste ornamento deverão ser blindados, resistentes a intempéries para uso externo e tensão 220 volts. A Empresa deverá fornecer todos os insumos necessários elétricos e eletrônicos para levar a energia da rede elétrica pública, para o acionamento diário e automático do ornamento luminoso seguindo rigorosamente as Normas Técnicas Brasileiras - NBR da ABNT. A instalação deste Ornamento será designada e previamente acordada pela Secretaria Municipal de Turismo e Eventoscom a contratada e poderá ocorrer em Fachada de Prédio, ou Monumento, ou Poste com Iluminação Pública, ou Poste sem Iluminação Pública, ou no Solo de Jardins, Ruas e Praças, ou por Cabos Aéreos,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t>
  </si>
  <si>
    <t>Instalação de ORNAMENTO LUMINOSO BIDIMENSIONAL EM FORMATO DE PAINEL COM DESIGN DE FIGURAS ALUSIVAS AO EVENTO NATALINO COM 2 METROS QUADRADOS. A estrutura deste ornamento deve ser confeccionada de forma adequada e calculada em aço carbono ou liga de alumínio em tubos redondos ou tubos quadrados e barras chatas em formato de painéis com design de: figuras, símbolos ou elementos que remetam aos festejos natalinos (arabescos, guirlandas, estrelas, sinos, bolas, anjos, pinheiro, dizeres e etc.), com medidas que ocupe a uma área de 2m². Esta estrutura metálica do painel deve receber pintura em processo eletroestático na cor branca com proteção anticorrosiva resistente a exposição às intempéries. O design exato de cada ornamento deve ser previamente aprovado pelaSecretaria Municipal de Turismo e Eventosantes do início das instalações, que poderá solicitar mudanças nos desenhos, formatos e características que deverão estar destacadas no painel. Esta estrutura deverá receber iluminação com revestimento em todos seus contornos que caracterizam o design do ornamento com a aplicação em camadas duplas (duas voltas) de no mínimo 10 (dez) metros lineares de mangueiras luminosas de LEDs em PVC flexível extrusado, de no mínimo 12mm a 13mm de diâmetro, com 36 LEDs por metro linear de visão em 360º.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t>
  </si>
  <si>
    <t>A instalação deste Ornamento será designada e previamente acordada pela Secretaria Municipal de Turismo e Eventoscom a contratada e poderá ocorrer em Fachada de Prédio, ou Monumento, ou Poste com Iluminação Pública, ou Poste sem Iluminação Pública, ou no Solo de Jardins, Ruas e Praças, ou por Cabos Aéreos, e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t>
  </si>
  <si>
    <t>ORNAMENTAÇÃO DE SOLO</t>
  </si>
  <si>
    <t xml:space="preserve">Instalação e montagem de CAIXA DE PRESENTE LUMINOSA COM 3.50M DE ALTURA X 3.00M DE LARGURA X 3.00M PROFUNDIDADE. A estrutura deste ornamento deve ser confeccionada de forma adequada e calculada em aço carbono ou liga de alumínio em tubos redondos ou tubos quadrados e barras chatas em formato de caixa de presente, com ou sem passagem interna, na dimensão mínima de 3.50m de altura x 3.00m de largura x 3.00m de profundidade. Esta estrutura metálica deve receber pintura em processo eletroestático na cor branca com proteção anticorrosiva resistente a exposição às intempéries. Esta estrutura deve ser calculada por engenheiro calculista da empresa vencedora, a garantir a segurança e qualidade desta estrutura devido às intempéries locais (vento, chuva). A Secretaria Municipal de Turismo e Eventosnão dispõe de uma planta deste projeto, deixando assim a responsabilidade para a empresa contratada e vencedora de apresentar plantas e cálculos estruturais antes do início das montagens, a contratante. Esta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 lâmpadas de LED em todo o design da peça, com no mínimo 300 unidades de mini LED por metro quadrado. Todos os materiais luminosos deste ornamento deverão ser blindados, resistentes a intempéries para uso externo e tensão 220 volts. </t>
  </si>
  <si>
    <t>Caberá à empresa fornecer todos os insumos necessários elétricos e eletrônicos para levar a energia da rede elétrica pública, para o acionamento diário e automático do ornamento luminoso seguindo rigorosamente as Normas Técnicas Brasileiras - NBR da ABNT. Obs.: O local no Município que deverá receber a instalação deste item será indicado pela Secretaria Municipal de Turismo e Eventose informado à empresa vencedora antes das instalações.</t>
  </si>
  <si>
    <t xml:space="preserve">Instalação e montagem de ORNAMENTO LUMINOSO TRIDIMENSIONAL EM DESIGN DE BOLA NATALINA COM 3 METROS DE DIÂMETRO. A estrutura deste ornamento deve ser confeccionada de forma adequada e calculada em aço carbono ou liga de alumínio em tubos redondos ou tubos quadrados e barras chatas em formato de bola natalina, com ou sem passagem interna, na dimensão mínima de 3.00m diâmetro. Esta estrutura metálica deve receber pintura em processo eletroestático na cor branca com proteção anticorrosiva resistente a exposição às intempéries. Esta estrutura deve ser calculada por engenheiro calculista da empresa vencedora, a garantir a segurança e qualidade </t>
  </si>
  <si>
    <t>desta estrutura devido às intempéries locais (vento, chuva). A Secretaria Municipal de Turismo e Eventosnão dispõe de uma planta deste projeto, deixando assim a responsabilidade para a empresa contratada e vencedora de apresentar plantas e cálculos estruturais antes do início das montagens, a contratante. Esta estrutura deve receber iluminação com revestimento em todos seus contornos que caracterizam o design do ornamento com a aplicação em camadas duplas (duas voltas) de mangueiras luminosas de LEDs em PVC flexível extrusado, de no mínimo 12mm a 13mm de diâmetro, com 36 LEDs por metro linear de visão em 360º e preenchimento com micro lâmpadas de LED em todo o DESIGN da peça, com no mínimo 300 unidades de mini LED por metro quadrado. Todos os materiais luminosos deste ornamento deverão ser blindados, resistentes a intempéries para uso externo e tensão 220 volts. Caberá à Empresa fornecer todos os insumos necessários elétricos e eletrônicos para levar a energia da rede elétrica pública, para o acionamento diário e automático do ornamento luminoso seguindo rigorosamente as Normas Técnicas Brasileiras - NBR da ABNT. A instalação deste Ornamento deve ser feita de forma a garantir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t>
  </si>
  <si>
    <t>Instalação de ORNAMENTO TRIDIMENSIONAL DE ESCULTURAS EM FIBRA DE VIDRO EM DESIGN DE TORRE DE 4 BOLAS NATALINAS. A escultura deste ornamento deve ser confeccionada em fibra de vidro com espessuras de 3mm a 5mm com acabamentos em tripla camada: base, tinta e verniz, apropriados e tipo processo de pintura automotiva. O formato deste ornamento deve ser uma torre de 4 bolas natalinas, com medidas totais aproximadas de 2.90m de altura sendo composta por 4 bolas.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dele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t>
  </si>
  <si>
    <t>Instalação de ORNAMENTO TRIDIMENSIONAL DE ESCULTURAS EM FIBRA DE VIDRO EM DESIGN DE TORRE DE 3 CAIXAS DE PRESENTE. A escultura deste ornamento deve ser confeccionada em fibra de vidro com espessuras de 3mm a 5mm com acabamentos em tripla camada: base, tinta e verniz, apropriados e tipo processo de pintura automotiva. O formato deste ornamento deve ser de uma torre de 3 caixas de presente, com medidas totais aproximadas de 2.20m de altura sendo composta por 3 caixas de presente podendo ser redondas ou quadradas. Esta escultura deve ser calculada por engenheiro calculista da empresa vencedora, de forma a garantir a segurança e qualidade deste ornamento devido às intempéries locais (vento, chuva ).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informadoà empresa vencedora antes das instalações.</t>
  </si>
  <si>
    <t>Instalação de ORNAMENTO TRIDIMENSIONAL DE ESCULTURAS EM FIBRA DE VIDRO EM DESIGN DE BONECO DE SOLDADO DE CHUMBO. A escultura deste ornamento deve ser confeccionada em fibra de vidro com espessuras de 3mm a 5mm com acabamentos em tripla camada: base, tinta e verniz, apropriados e tipo processo de pintura automotiva. O formato deste ornamento deve ser um boneco de soldado de chumbo, com medidas totais aproximadas de 2.80m de altura. Esta escultura deve ser calculada por engenheiro calculista da empresa vencedora, de forma a garantir a segurança e qualidade deste ornamento devido às intempéries locais (vento, chuva e maresia).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einformadoá empresa vencedora antes das instalações.</t>
  </si>
  <si>
    <t>Instalação de ORNAMENTO TRIDIMENSIONAL DE ESCULTURA EM FIBRA DE VIDRO EM DESIGN DE CAIXA DE PRESENTE. A escultura deste ornamento deve ser confeccionada em fibra de vidro com espessuras de 3mm a 5mm com acabamentos em tripla camada: base, tinta e verniz, apropriados e tipo processo de pintura automotiva. O formato deste ornamento deve ser uma caixa de presente, com medidas totais aproximadas que podem variar de 0.60m a 1.0m de altura, podendo ser quadradas ou redondas.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Eventose informadoá empresa vencedora antes das instalações.</t>
  </si>
  <si>
    <t>Instalação de ORNAMENTO TRIDIMENSIONAL DE ESCULTURAS EM FIBRA DE VIDRO EM DESIGN DE BONECO DO PAPAI NOEL. A escultura deste ornamento deve ser confeccionada em fibra de vidro com espessuras de 3mm a 5mm com acabamentos em tripla camada: base, tinta e verniz, apropriados e tipo processo de pintura automotiva. O formato deste ornamento deve ser um boneco do Papai Noel, com medidas totais aproximadas de 2.50m de altura.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t>
  </si>
  <si>
    <t>Instalação de ORNAMENTO TRIDIMENSIONAL DE ESCULTURAS EM FIBRA DE VIDRO EM DESIGN DE CONJUNTO TRENÓ COM 4 RENAS. A escultura deste ornamento deve ser confeccionada em fibra de vidro com espessuras de 3mm a 5mm com acabamentos em tripla camada: base, tinta e verniz, apropriados e tipo processo de pintura automotiva. O formato deste ornamento deve ser um trenó com quatro renas gigantes do Papai Noel, com medidas totais aproximadas deste conjunto de 2.00m de altura x 1.00m de largura x 4.00m de comprimento.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 e informado à empresa vencedora antes das instalações.</t>
  </si>
  <si>
    <t>Instalação de ORNAMENTO TRIDIMENSIONAL DE ESCULTURAS EM FIBRA DE VIDRO EM DESIGN DE PAINEL FOTOGRAFICO DUPLO. A escultura deste ornamento deve ser confeccionada em fibra de vidro com espessuras de 3mm a 5mm com acabamentos em tripla camada: base, tinta e verniz, apropriados e tipo processo de pintura automotiva. O formato deste ornamento deve ser um painel fotográfico com design de personagens que caracterizem personagens e/ou elementos natalinos elaborados de forma a comportar até 2 pessoas por vez realizando suas foto faces, com medidas totais aproximadas de 2.00m de altura x 1.50m de largura. Esta escultura deve ser calculada por engenheiro calculista da empresa vencedora, de forma a garantir a segurança e qualidade deste ornamento devido às intempéries locais (vento, chuva). A instalação deste Ornamento, deve ser feita com base em cálculos estruturais capazes de garantir a segurança das pessoas que possam se aproximar e de resistir a todas as intempéries possíveis climáticas do local. Ao término e desmontagem do evento o local deve ser reconstruído e reparado, se necessário e por conta da empresa contratada, mantendo as condições anteriores à instalação, sem nenhum ônus para a contratante. Obs.: O local no Município que deverá receber a instalação deste item será indicado pela Secretaria Municipal de Turismo e Eventose informado à empresa vencedora antes das instalações.</t>
  </si>
  <si>
    <t>CASA DO PAPAI NOEL(ESTRUTURA)</t>
  </si>
  <si>
    <t xml:space="preserve">LIGAÇÃO ELÉTRICA: A ligação elétrica da casinha deve contemplar quadro de energia com disjuntores secundários e geral, 3 (três) tomadas e 2 (duas) lâmpadas de LED 15W para iluminação internas e 8 (oito) refletores de LED de 30W para iluminação decorativa externa. E ainda todos os insumos necessários elétricos e eletrônicos para levar a energia da rede elétrica pública, para a utilização diária seguindo rigorosamente as Normas Técnicas Brasileiras - NBR da ABNT. 
PLACAS E SINALIZAÇÕES: As Placas de sinalização de seguranças devem ser instaladas em quantidade e espaçamento necessários de acordo com a norma NR 26, NBR 7195 e NR 10. A instalação deve ser feita de forma a garantir cálculos estruturais capazes de garantir a segurança das pessoas que possam estar em seu interior e exterior, além de resistir a todas as intempéries possíveis climáticas do local. Ao término e desmontagem do evento o piso local deve ser reconstruído e reparado, se necessário e por conta da empresa contratada, mantendo as condições anteriores à instalação, sem nenhum ônus para a contratante.  
O local na Praça Marechal Floriano Peixoto (Centro) que deverá receber a instalação deste item será indicado pela Secretaria Municipal de Turismo e Eventos e informado à empresa vencedora antes das instalações.
</t>
  </si>
  <si>
    <t xml:space="preserve">
Instalação e montagem de EDIFICAÇÃO EM DESIGN CASINHA DO PAPAI NOEL COM 3.50 METROS DE ALTURA X 4.00 METROS DE LARGURA X 4.00 METROS DE PROFUNDIDADE. A estrutura desta casinha deverá ser construída por tubos quadrados de liga de alumínio ou aço carbono, com encaixes e fixações com parafusos específicos para aplicação e montagem modular, chegando a dimensões mínimas de 3.50m de altura x 4.00m de largura x 4.00m de profundidade, contendo duas portas, sendo uma para entrada e outra saída das pessoas e quatro janelas. Esta estrutura deve ser calculada por engenheiro calculista da empresa vencedora, a garantir a segurança e qualidade desta estrutura devido às intempéries locais (vento, chuva). A Contratante não dispõe de uma planta deste projeto, deixando assim a responsabilidade para a empresa contratada e vencedora de apresentar plantas e cálculos estruturais antes do início das montagens, a contratante. Toda a estrutura metálica deve ser revestida por chapas de madeiras em compensado naval de 15mm pintadas internamente e externamente conforme o tema Casinha do Papai Noel ou lonas impressas. O telhado deverá ser em duas águas, fixado sobre tesouras estruturais e caibros também construídos por tubos quadrados e forrado por telhas de PVC de forma a impermeabilizar todo o interior da casinha. Esta edificação deverá receber um piso de no mínimo 16.00m² a uma elevação mínima de 0.10m com capacidade a resistir uma carga suficiente do peso da própria edificação e de mais uns 1.200kg referente a 8 (oito) pessoas simultâneas sobre ele. 
</t>
  </si>
  <si>
    <t xml:space="preserve">Instalação de TRONO (POLTRONA) com acento duplo em acabamento de veludo ou couro vermelho. Obs.: o item deverá ser instalado no interior da casinha do Papai Noel. </t>
  </si>
  <si>
    <r>
      <t xml:space="preserve">Instalação de </t>
    </r>
    <r>
      <rPr>
        <b/>
        <sz val="11"/>
        <color theme="1"/>
        <rFont val="Times New Roman"/>
        <family val="1"/>
      </rPr>
      <t xml:space="preserve">ARVORE NATALINA DE FESTÃO ARAMADA </t>
    </r>
    <r>
      <rPr>
        <sz val="11"/>
        <color theme="1"/>
        <rFont val="Times New Roman"/>
        <family val="1"/>
      </rPr>
      <t>decorada com 2.00m altura. O item deverá ser instalado dentro da casinha do Papai Noel.</t>
    </r>
  </si>
  <si>
    <t>Instalação de LAREIRA ARTIFICIAL CENOGRÁFICA, construída em madeira com acabamento de pintura artística ou adesivos. Obs.: O item deverá ser instalado dentro da casinha do Papai Noel.</t>
  </si>
  <si>
    <t>Instalação de QUADRO COM IMAGEM ALUSIVA AO NATAL, construído em madeira com acabamento de pintura artística ou adesivos. Obs.: O item deverá ser instalado dentro da casinha do Papai Noel.</t>
  </si>
  <si>
    <t>Instalação de GUIRLANDA DE FESTÃO ARAMADA decorada com 0.60m de diâmetro. Obs.: Oitem deverá ser instalado dentro da casinha do Papai Noel.</t>
  </si>
  <si>
    <t>Instalação de OBLONGO DE FESTÃO ARAMADO decorado com 2.00m de comprimento por 0.10m de diâmetro de espessura. Obs.: O item deverá ser instalado dentro da casinha do Papai Noel</t>
  </si>
  <si>
    <t>Instalação de CORTINA DE TECIDO para janela com 1.00m largura por 1.50m altura. Obs.: O item deverá ser instalado dentro da casinha do Papai Noel.</t>
  </si>
  <si>
    <t>Instalação de CARPETE VERMELHO para o piso da casinha. Obs.: O item deverá ser instalado dentro da casinha do Papai Noel.</t>
  </si>
  <si>
    <t>FORNECIMENTO DE MÃO DE OBRA</t>
  </si>
  <si>
    <t>Fornecimento de mão de obra de 01 (um) ATOR REPRESENTANDO O PAPAI NOEL com toda a vestimenta (fantasias) característico do personagem, para receber adultos e crianças durante 4 horas de trabalhos diários.Durante 15 (quinze) dias.</t>
  </si>
  <si>
    <t>Fornecimento de mão de obra de 02 (dois) ATORES (HOMENS OU MULHERES) REPRESENTANDO AJUDANTES DO PAPAI NOEL com todas as vestimentas (fantasias) características dos(as) personagens, para receber, organizar e orientar adultos e crianças durante 4 horas de trabalhos diários ao longo de todo o evento.  Sendo 15 (quinze) diárias para cada ator(a).</t>
  </si>
  <si>
    <t xml:space="preserve">Fornecimento de mão de obra de 01 (um) FOTOGRAFO(A) PROFISSIONAL COM TODOS OS EQUIPAMENTOS E INSUMOS NECESSÁRIOS(máquina fotográfica, computador, impressora, papel fotográfico) para fazer fotos impressas de todas as crianças que visitar o Papai Noel na casinha diariamente durante 4 horas de trabalhos diários ao longo de todo o evento. Estas fotografias impressas deverão ser entregues de forma gratuita aos responsáveis que estiverem acompanhando as crianças. Obs.: O número máximo de fotos obrigatórias exigidas por dia de operação será de 300 (trezentas) fotos por dia.   </t>
  </si>
  <si>
    <t>VALOR UNITÁRIO</t>
  </si>
  <si>
    <t>VALOR TOTAL</t>
  </si>
  <si>
    <t>PREFEITURA MUNICIPAL DE ITABORAÍ</t>
  </si>
  <si>
    <t>ESTADO DO RIO DE JANEIRO</t>
  </si>
  <si>
    <t xml:space="preserve">SECRETARIA MUNICIPAL DE TURISMO E EVENTOS </t>
  </si>
  <si>
    <t>SOMA TOTAL</t>
  </si>
  <si>
    <t>M²</t>
  </si>
  <si>
    <t>DIÁRIA</t>
  </si>
  <si>
    <t>VALOR TOTAL POR EXTENSO: UM MILHÃO, NOVECENTOS E SESSENTA E OITO MIL, CENTO E CINQUENTA REAIS E NOVE CENTAVOS.</t>
  </si>
  <si>
    <t>ANEXO DO TERMO DE REFERÊNCIA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</si>
</sst>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1"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b/>
      <sz val="11"/>
      <name val="Times New Roman"/>
      <family val="1"/>
    </font>
    <font>
      <sz val="11"/>
      <color theme="1"/>
      <name val="Calibri"/>
      <family val="2"/>
      <scheme val="minor"/>
    </font>
    <font>
      <sz val="12"/>
      <color theme="1"/>
      <name val="Calibri"/>
      <family val="2"/>
      <scheme val="minor"/>
    </font>
    <font>
      <b/>
      <sz val="20"/>
      <color theme="1"/>
      <name val="Calibri"/>
      <family val="2"/>
      <scheme val="minor"/>
    </font>
    <font>
      <b/>
      <sz val="12"/>
      <color theme="1"/>
      <name val="Times New Roman"/>
      <family val="1"/>
    </font>
    <font>
      <b/>
      <sz val="12"/>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5" fillId="0" borderId="0" applyFont="0" applyFill="0" applyBorder="0" applyAlignment="0" applyProtection="0"/>
  </cellStyleXfs>
  <cellXfs count="49">
    <xf numFmtId="0" fontId="0" fillId="0" borderId="0" xfId="0"/>
    <xf numFmtId="0" fontId="0" fillId="0" borderId="0" xfId="0" applyAlignment="1">
      <alignment wrapText="1"/>
    </xf>
    <xf numFmtId="0" fontId="0" fillId="0" borderId="1" xfId="0" applyBorder="1" applyAlignment="1">
      <alignment vertical="center" wrapText="1"/>
    </xf>
    <xf numFmtId="0" fontId="0" fillId="0" borderId="4" xfId="0" applyBorder="1" applyAlignment="1">
      <alignment vertical="center" wrapText="1"/>
    </xf>
    <xf numFmtId="0" fontId="0" fillId="0" borderId="4" xfId="0" applyBorder="1" applyAlignment="1">
      <alignment wrapText="1"/>
    </xf>
    <xf numFmtId="0" fontId="0" fillId="0" borderId="4" xfId="0" applyFill="1" applyBorder="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Fill="1" applyBorder="1" applyAlignment="1">
      <alignment vertical="center" wrapText="1"/>
    </xf>
    <xf numFmtId="0" fontId="0" fillId="0" borderId="1" xfId="0" applyBorder="1" applyAlignment="1">
      <alignment horizontal="left" vertical="top" wrapText="1"/>
    </xf>
    <xf numFmtId="0" fontId="0" fillId="0" borderId="1" xfId="0" applyFill="1" applyBorder="1" applyAlignment="1">
      <alignment wrapText="1"/>
    </xf>
    <xf numFmtId="0" fontId="3" fillId="0" borderId="1" xfId="0" applyFont="1" applyBorder="1" applyAlignment="1">
      <alignment vertical="center" wrapText="1"/>
    </xf>
    <xf numFmtId="0" fontId="0" fillId="0" borderId="6" xfId="0" applyBorder="1" applyAlignment="1">
      <alignment wrapText="1"/>
    </xf>
    <xf numFmtId="0" fontId="0" fillId="0" borderId="7" xfId="0" applyBorder="1" applyAlignment="1">
      <alignment vertical="center" wrapText="1"/>
    </xf>
    <xf numFmtId="0" fontId="0" fillId="0" borderId="5" xfId="0" applyBorder="1" applyAlignment="1">
      <alignment wrapText="1"/>
    </xf>
    <xf numFmtId="0" fontId="0" fillId="0" borderId="4" xfId="0" applyFill="1" applyBorder="1" applyAlignment="1">
      <alignment vertical="center" wrapText="1"/>
    </xf>
    <xf numFmtId="0" fontId="0" fillId="0" borderId="1" xfId="0" applyBorder="1" applyAlignment="1">
      <alignment horizontal="left"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0" xfId="0" applyFont="1" applyFill="1" applyAlignment="1">
      <alignment horizontal="center"/>
    </xf>
    <xf numFmtId="0" fontId="2" fillId="2" borderId="0" xfId="0" applyFont="1" applyFill="1" applyAlignment="1">
      <alignment horizontal="center"/>
    </xf>
    <xf numFmtId="0" fontId="1" fillId="0" borderId="1" xfId="0" applyFont="1" applyBorder="1" applyAlignment="1">
      <alignment horizontal="center" vertical="center"/>
    </xf>
    <xf numFmtId="0" fontId="2" fillId="2" borderId="6"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2" borderId="7" xfId="0" applyFont="1" applyFill="1" applyBorder="1" applyAlignment="1">
      <alignment horizontal="center"/>
    </xf>
    <xf numFmtId="0" fontId="2" fillId="4" borderId="6" xfId="0" applyFont="1" applyFill="1" applyBorder="1" applyAlignment="1">
      <alignment horizontal="center" vertical="center"/>
    </xf>
    <xf numFmtId="0" fontId="4" fillId="4" borderId="6" xfId="0" applyFont="1" applyFill="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0" fillId="0" borderId="5"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left"/>
    </xf>
    <xf numFmtId="0" fontId="9" fillId="0" borderId="1" xfId="0" applyFont="1" applyBorder="1" applyAlignment="1">
      <alignment horizontal="right"/>
    </xf>
    <xf numFmtId="0" fontId="6" fillId="0" borderId="1" xfId="0" applyFont="1" applyBorder="1" applyAlignment="1">
      <alignment horizontal="center" vertical="center"/>
    </xf>
    <xf numFmtId="44" fontId="6" fillId="0" borderId="1" xfId="1" applyFont="1" applyBorder="1" applyAlignment="1">
      <alignment horizontal="center" vertical="center"/>
    </xf>
    <xf numFmtId="44" fontId="0" fillId="0" borderId="1" xfId="1" applyFont="1" applyBorder="1" applyAlignment="1">
      <alignment horizontal="center" vertical="center"/>
    </xf>
    <xf numFmtId="0" fontId="6" fillId="0" borderId="1" xfId="0" applyFont="1" applyBorder="1" applyAlignment="1">
      <alignment horizontal="center" vertical="center"/>
    </xf>
    <xf numFmtId="44" fontId="6" fillId="0" borderId="1" xfId="1"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44" fontId="6" fillId="0" borderId="5" xfId="1" applyFont="1" applyBorder="1" applyAlignment="1">
      <alignment horizontal="center" vertical="center"/>
    </xf>
    <xf numFmtId="44" fontId="6" fillId="0" borderId="4" xfId="1" applyFont="1" applyBorder="1" applyAlignment="1">
      <alignment horizontal="center" vertical="center"/>
    </xf>
    <xf numFmtId="44" fontId="6" fillId="0" borderId="1" xfId="0" applyNumberFormat="1" applyFont="1" applyBorder="1" applyAlignment="1">
      <alignment horizontal="center" vertical="center"/>
    </xf>
    <xf numFmtId="44" fontId="10" fillId="0" borderId="1" xfId="0" applyNumberFormat="1" applyFont="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1952625</xdr:colOff>
      <xdr:row>0</xdr:row>
      <xdr:rowOff>0</xdr:rowOff>
    </xdr:from>
    <xdr:to>
      <xdr:col>1</xdr:col>
      <xdr:colOff>3159125</xdr:colOff>
      <xdr:row>3</xdr:row>
      <xdr:rowOff>15875</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5875" y="0"/>
          <a:ext cx="1206500" cy="968375"/>
        </a:xfrm>
        <a:prstGeom prst="rect">
          <a:avLst/>
        </a:prstGeom>
        <a:solidFill>
          <a:srgbClr val="FFFFFF"/>
        </a:solidFill>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abSelected="1" view="pageBreakPreview" zoomScale="60" zoomScaleNormal="60" workbookViewId="0">
      <selection activeCell="H7" sqref="H7"/>
    </sheetView>
  </sheetViews>
  <sheetFormatPr defaultRowHeight="15" x14ac:dyDescent="0.25"/>
  <cols>
    <col min="2" max="2" width="103.5703125" customWidth="1"/>
    <col min="3" max="4" width="18.5703125" customWidth="1"/>
    <col min="5" max="5" width="22.28515625" customWidth="1"/>
    <col min="6" max="6" width="25.5703125" customWidth="1"/>
  </cols>
  <sheetData>
    <row r="1" spans="1:6" ht="24.95" customHeight="1" x14ac:dyDescent="0.25">
      <c r="B1" s="35" t="s">
        <v>53</v>
      </c>
      <c r="C1" s="35"/>
      <c r="D1" s="35"/>
      <c r="E1" s="35"/>
      <c r="F1" s="35"/>
    </row>
    <row r="2" spans="1:6" ht="24.95" customHeight="1" x14ac:dyDescent="0.25">
      <c r="B2" s="35" t="s">
        <v>54</v>
      </c>
      <c r="C2" s="35"/>
      <c r="D2" s="35"/>
      <c r="E2" s="35"/>
      <c r="F2" s="35"/>
    </row>
    <row r="3" spans="1:6" ht="24.95" customHeight="1" x14ac:dyDescent="0.25">
      <c r="B3" s="35" t="s">
        <v>55</v>
      </c>
      <c r="C3" s="35"/>
      <c r="D3" s="35"/>
      <c r="E3" s="35"/>
      <c r="F3" s="35"/>
    </row>
    <row r="4" spans="1:6" ht="24.95" customHeight="1" x14ac:dyDescent="0.25">
      <c r="B4" s="34"/>
      <c r="C4" s="34"/>
      <c r="D4" s="34"/>
      <c r="E4" s="34"/>
      <c r="F4" s="34"/>
    </row>
    <row r="5" spans="1:6" ht="24.95" customHeight="1" x14ac:dyDescent="0.25"/>
    <row r="6" spans="1:6" ht="26.25" x14ac:dyDescent="0.25">
      <c r="A6" s="32" t="s">
        <v>60</v>
      </c>
      <c r="B6" s="32"/>
      <c r="C6" s="32"/>
      <c r="D6" s="32"/>
      <c r="E6" s="32"/>
      <c r="F6" s="32"/>
    </row>
    <row r="8" spans="1:6" ht="15.75" thickBot="1" x14ac:dyDescent="0.3"/>
    <row r="9" spans="1:6" ht="30.75" customHeight="1" x14ac:dyDescent="0.25">
      <c r="A9" s="19" t="s">
        <v>0</v>
      </c>
      <c r="B9" s="20" t="s">
        <v>1</v>
      </c>
      <c r="C9" s="21" t="s">
        <v>2</v>
      </c>
      <c r="D9" s="21" t="s">
        <v>3</v>
      </c>
      <c r="E9" s="20" t="s">
        <v>51</v>
      </c>
      <c r="F9" s="20" t="s">
        <v>52</v>
      </c>
    </row>
    <row r="10" spans="1:6" ht="340.5" customHeight="1" x14ac:dyDescent="0.25">
      <c r="A10" s="24">
        <v>1</v>
      </c>
      <c r="B10" s="33" t="s">
        <v>4</v>
      </c>
      <c r="C10" s="38">
        <v>1</v>
      </c>
      <c r="D10" s="38" t="s">
        <v>3</v>
      </c>
      <c r="E10" s="39">
        <v>112311.05</v>
      </c>
      <c r="F10" s="39">
        <f>E10*C10</f>
        <v>112311.05</v>
      </c>
    </row>
    <row r="11" spans="1:6" ht="183.75" customHeight="1" x14ac:dyDescent="0.25">
      <c r="A11" s="24"/>
      <c r="B11" s="3" t="s">
        <v>5</v>
      </c>
      <c r="C11" s="38"/>
      <c r="D11" s="38"/>
      <c r="E11" s="39"/>
      <c r="F11" s="39"/>
    </row>
    <row r="12" spans="1:6" ht="331.5" customHeight="1" x14ac:dyDescent="0.25">
      <c r="A12" s="26">
        <v>2</v>
      </c>
      <c r="B12" s="1" t="s">
        <v>6</v>
      </c>
      <c r="C12" s="38">
        <v>1</v>
      </c>
      <c r="D12" s="38" t="s">
        <v>3</v>
      </c>
      <c r="E12" s="39">
        <v>199818.8</v>
      </c>
      <c r="F12" s="39">
        <f>E12*C12</f>
        <v>199818.8</v>
      </c>
    </row>
    <row r="13" spans="1:6" ht="180" customHeight="1" x14ac:dyDescent="0.25">
      <c r="A13" s="27"/>
      <c r="B13" s="4" t="s">
        <v>7</v>
      </c>
      <c r="C13" s="38"/>
      <c r="D13" s="38"/>
      <c r="E13" s="39"/>
      <c r="F13" s="39"/>
    </row>
    <row r="14" spans="1:6" ht="285" x14ac:dyDescent="0.25">
      <c r="A14" s="24">
        <v>3</v>
      </c>
      <c r="B14" s="1" t="s">
        <v>8</v>
      </c>
      <c r="C14" s="38">
        <v>1</v>
      </c>
      <c r="D14" s="38" t="s">
        <v>3</v>
      </c>
      <c r="E14" s="39">
        <v>73811</v>
      </c>
      <c r="F14" s="39">
        <f>E14*C14</f>
        <v>73811</v>
      </c>
    </row>
    <row r="15" spans="1:6" ht="192.75" customHeight="1" x14ac:dyDescent="0.25">
      <c r="A15" s="24"/>
      <c r="B15" s="5" t="s">
        <v>9</v>
      </c>
      <c r="C15" s="38"/>
      <c r="D15" s="38"/>
      <c r="E15" s="39"/>
      <c r="F15" s="39"/>
    </row>
    <row r="16" spans="1:6" x14ac:dyDescent="0.25">
      <c r="A16" s="25" t="s">
        <v>10</v>
      </c>
      <c r="B16" s="25"/>
      <c r="C16" s="25"/>
      <c r="D16" s="25"/>
      <c r="E16" s="25"/>
      <c r="F16" s="25"/>
    </row>
    <row r="17" spans="1:6" x14ac:dyDescent="0.25">
      <c r="A17" s="23" t="s">
        <v>11</v>
      </c>
      <c r="B17" s="23"/>
      <c r="C17" s="23"/>
      <c r="D17" s="23"/>
      <c r="E17" s="23"/>
      <c r="F17" s="23"/>
    </row>
    <row r="18" spans="1:6" ht="35.25" customHeight="1" x14ac:dyDescent="0.25">
      <c r="A18" s="6" t="s">
        <v>0</v>
      </c>
      <c r="B18" s="6" t="s">
        <v>1</v>
      </c>
      <c r="C18" s="7" t="s">
        <v>2</v>
      </c>
      <c r="D18" s="7" t="s">
        <v>3</v>
      </c>
      <c r="E18" s="6" t="s">
        <v>51</v>
      </c>
      <c r="F18" s="7" t="s">
        <v>52</v>
      </c>
    </row>
    <row r="19" spans="1:6" ht="138.75" customHeight="1" x14ac:dyDescent="0.25">
      <c r="A19" s="8">
        <v>4</v>
      </c>
      <c r="B19" s="2" t="s">
        <v>12</v>
      </c>
      <c r="C19" s="41">
        <v>3000</v>
      </c>
      <c r="D19" s="31" t="s">
        <v>3</v>
      </c>
      <c r="E19" s="42">
        <v>66.099999999999994</v>
      </c>
      <c r="F19" s="42">
        <f>C19*E19</f>
        <v>198299.99999999997</v>
      </c>
    </row>
    <row r="20" spans="1:6" ht="264.75" customHeight="1" x14ac:dyDescent="0.25">
      <c r="A20" s="8">
        <v>5</v>
      </c>
      <c r="B20" s="9" t="s">
        <v>13</v>
      </c>
      <c r="C20" s="41">
        <v>2000</v>
      </c>
      <c r="D20" s="41" t="s">
        <v>3</v>
      </c>
      <c r="E20" s="42">
        <v>66.349999999999994</v>
      </c>
      <c r="F20" s="40">
        <f t="shared" ref="F20:F24" si="0">C20*E20</f>
        <v>132700</v>
      </c>
    </row>
    <row r="21" spans="1:6" ht="174.75" customHeight="1" x14ac:dyDescent="0.25">
      <c r="A21" s="8">
        <v>6</v>
      </c>
      <c r="B21" s="2" t="s">
        <v>14</v>
      </c>
      <c r="C21" s="41">
        <v>800</v>
      </c>
      <c r="D21" s="41" t="s">
        <v>3</v>
      </c>
      <c r="E21" s="42">
        <v>71.7</v>
      </c>
      <c r="F21" s="40">
        <f t="shared" si="0"/>
        <v>57360</v>
      </c>
    </row>
    <row r="22" spans="1:6" ht="152.25" customHeight="1" x14ac:dyDescent="0.25">
      <c r="A22" s="8">
        <v>7</v>
      </c>
      <c r="B22" s="9" t="s">
        <v>15</v>
      </c>
      <c r="C22" s="41">
        <v>400</v>
      </c>
      <c r="D22" s="41" t="s">
        <v>3</v>
      </c>
      <c r="E22" s="42">
        <v>247.01</v>
      </c>
      <c r="F22" s="42">
        <f t="shared" si="0"/>
        <v>98804</v>
      </c>
    </row>
    <row r="23" spans="1:6" ht="157.5" customHeight="1" x14ac:dyDescent="0.25">
      <c r="A23" s="8">
        <v>8</v>
      </c>
      <c r="B23" s="10" t="s">
        <v>16</v>
      </c>
      <c r="C23" s="41">
        <v>40</v>
      </c>
      <c r="D23" s="41" t="s">
        <v>3</v>
      </c>
      <c r="E23" s="42">
        <v>358.62</v>
      </c>
      <c r="F23" s="42">
        <f t="shared" si="0"/>
        <v>14344.8</v>
      </c>
    </row>
    <row r="24" spans="1:6" ht="217.5" customHeight="1" x14ac:dyDescent="0.25">
      <c r="A24" s="8">
        <v>9</v>
      </c>
      <c r="B24" s="11" t="s">
        <v>17</v>
      </c>
      <c r="C24" s="41">
        <v>400</v>
      </c>
      <c r="D24" s="41" t="s">
        <v>3</v>
      </c>
      <c r="E24" s="42">
        <v>60</v>
      </c>
      <c r="F24" s="42">
        <f t="shared" si="0"/>
        <v>24000</v>
      </c>
    </row>
    <row r="25" spans="1:6" x14ac:dyDescent="0.25">
      <c r="A25" s="25" t="s">
        <v>18</v>
      </c>
      <c r="B25" s="25"/>
      <c r="C25" s="25"/>
      <c r="D25" s="25"/>
      <c r="E25" s="25"/>
      <c r="F25" s="25"/>
    </row>
    <row r="26" spans="1:6" x14ac:dyDescent="0.25">
      <c r="A26" s="28" t="s">
        <v>11</v>
      </c>
      <c r="B26" s="28"/>
      <c r="C26" s="28"/>
      <c r="D26" s="28"/>
      <c r="E26" s="28"/>
      <c r="F26" s="28"/>
    </row>
    <row r="27" spans="1:6" ht="33.75" customHeight="1" x14ac:dyDescent="0.25">
      <c r="A27" s="6" t="s">
        <v>0</v>
      </c>
      <c r="B27" s="6" t="s">
        <v>1</v>
      </c>
      <c r="C27" s="7" t="s">
        <v>2</v>
      </c>
      <c r="D27" s="7" t="s">
        <v>3</v>
      </c>
      <c r="E27" s="6" t="s">
        <v>51</v>
      </c>
      <c r="F27" s="7" t="s">
        <v>52</v>
      </c>
    </row>
    <row r="28" spans="1:6" ht="252" customHeight="1" x14ac:dyDescent="0.25">
      <c r="A28" s="8">
        <v>10</v>
      </c>
      <c r="B28" s="9" t="s">
        <v>19</v>
      </c>
      <c r="C28" s="31">
        <v>2</v>
      </c>
      <c r="D28" s="31" t="s">
        <v>3</v>
      </c>
      <c r="E28" s="42">
        <v>12250</v>
      </c>
      <c r="F28" s="42">
        <f>E28*C28</f>
        <v>24500</v>
      </c>
    </row>
    <row r="29" spans="1:6" ht="375" customHeight="1" x14ac:dyDescent="0.25">
      <c r="A29" s="8">
        <v>11</v>
      </c>
      <c r="B29" s="9" t="s">
        <v>20</v>
      </c>
      <c r="C29" s="41">
        <v>6</v>
      </c>
      <c r="D29" s="31" t="s">
        <v>3</v>
      </c>
      <c r="E29" s="42">
        <v>8392.82</v>
      </c>
      <c r="F29" s="42">
        <f>E29*C29</f>
        <v>50356.92</v>
      </c>
    </row>
    <row r="30" spans="1:6" ht="392.25" customHeight="1" x14ac:dyDescent="0.25">
      <c r="A30" s="8">
        <v>12</v>
      </c>
      <c r="B30" s="2" t="s">
        <v>21</v>
      </c>
      <c r="C30" s="41">
        <v>30</v>
      </c>
      <c r="D30" s="41" t="s">
        <v>3</v>
      </c>
      <c r="E30" s="42">
        <v>3860</v>
      </c>
      <c r="F30" s="47">
        <f>E30*C30</f>
        <v>115800</v>
      </c>
    </row>
    <row r="31" spans="1:6" ht="290.25" customHeight="1" x14ac:dyDescent="0.25">
      <c r="A31" s="24">
        <v>13</v>
      </c>
      <c r="B31" s="2" t="s">
        <v>22</v>
      </c>
      <c r="C31" s="38">
        <v>164</v>
      </c>
      <c r="D31" s="38" t="s">
        <v>3</v>
      </c>
      <c r="E31" s="39">
        <v>2190</v>
      </c>
      <c r="F31" s="39">
        <f>C31*E31</f>
        <v>359160</v>
      </c>
    </row>
    <row r="32" spans="1:6" ht="127.5" customHeight="1" x14ac:dyDescent="0.25">
      <c r="A32" s="24"/>
      <c r="B32" s="18" t="s">
        <v>23</v>
      </c>
      <c r="C32" s="38"/>
      <c r="D32" s="38"/>
      <c r="E32" s="39"/>
      <c r="F32" s="39"/>
    </row>
    <row r="33" spans="1:6" x14ac:dyDescent="0.25">
      <c r="A33" s="25" t="s">
        <v>24</v>
      </c>
      <c r="B33" s="25"/>
      <c r="C33" s="25"/>
      <c r="D33" s="25"/>
      <c r="E33" s="25"/>
      <c r="F33" s="25"/>
    </row>
    <row r="34" spans="1:6" x14ac:dyDescent="0.25">
      <c r="A34" s="23" t="s">
        <v>11</v>
      </c>
      <c r="B34" s="23"/>
      <c r="C34" s="23"/>
      <c r="D34" s="23"/>
      <c r="E34" s="23"/>
      <c r="F34" s="23"/>
    </row>
    <row r="35" spans="1:6" ht="28.5" customHeight="1" x14ac:dyDescent="0.25">
      <c r="A35" s="6" t="s">
        <v>0</v>
      </c>
      <c r="B35" s="6" t="s">
        <v>1</v>
      </c>
      <c r="C35" s="7" t="s">
        <v>2</v>
      </c>
      <c r="D35" s="7" t="s">
        <v>3</v>
      </c>
      <c r="E35" s="6" t="s">
        <v>51</v>
      </c>
      <c r="F35" s="7" t="s">
        <v>52</v>
      </c>
    </row>
    <row r="36" spans="1:6" ht="257.25" customHeight="1" x14ac:dyDescent="0.25">
      <c r="A36" s="26">
        <v>14</v>
      </c>
      <c r="B36" s="16" t="s">
        <v>25</v>
      </c>
      <c r="C36" s="43">
        <v>1</v>
      </c>
      <c r="D36" s="43" t="s">
        <v>3</v>
      </c>
      <c r="E36" s="45">
        <v>36644.06</v>
      </c>
      <c r="F36" s="45">
        <f>C36*E36</f>
        <v>36644.06</v>
      </c>
    </row>
    <row r="37" spans="1:6" ht="75" x14ac:dyDescent="0.25">
      <c r="A37" s="27"/>
      <c r="B37" s="4" t="s">
        <v>26</v>
      </c>
      <c r="C37" s="44"/>
      <c r="D37" s="44"/>
      <c r="E37" s="46"/>
      <c r="F37" s="46"/>
    </row>
    <row r="38" spans="1:6" ht="105" x14ac:dyDescent="0.25">
      <c r="A38" s="26">
        <v>15</v>
      </c>
      <c r="B38" s="16" t="s">
        <v>27</v>
      </c>
      <c r="C38" s="43">
        <v>1</v>
      </c>
      <c r="D38" s="43" t="s">
        <v>3</v>
      </c>
      <c r="E38" s="45">
        <v>44670.13</v>
      </c>
      <c r="F38" s="45">
        <f>E38*C38</f>
        <v>44670.13</v>
      </c>
    </row>
    <row r="39" spans="1:6" ht="279.75" customHeight="1" x14ac:dyDescent="0.25">
      <c r="A39" s="27"/>
      <c r="B39" s="17" t="s">
        <v>28</v>
      </c>
      <c r="C39" s="44"/>
      <c r="D39" s="44"/>
      <c r="E39" s="46"/>
      <c r="F39" s="46"/>
    </row>
    <row r="40" spans="1:6" ht="225" customHeight="1" x14ac:dyDescent="0.25">
      <c r="A40" s="8">
        <v>16</v>
      </c>
      <c r="B40" s="10" t="s">
        <v>29</v>
      </c>
      <c r="C40" s="41">
        <v>2</v>
      </c>
      <c r="D40" s="41" t="s">
        <v>3</v>
      </c>
      <c r="E40" s="42">
        <v>9893.2000000000007</v>
      </c>
      <c r="F40" s="42">
        <f>C40*E40</f>
        <v>19786.400000000001</v>
      </c>
    </row>
    <row r="41" spans="1:6" ht="221.25" customHeight="1" x14ac:dyDescent="0.25">
      <c r="A41" s="8">
        <v>17</v>
      </c>
      <c r="B41" s="2" t="s">
        <v>30</v>
      </c>
      <c r="C41" s="41">
        <v>1</v>
      </c>
      <c r="D41" s="41" t="s">
        <v>3</v>
      </c>
      <c r="E41" s="42">
        <v>10607.5</v>
      </c>
      <c r="F41" s="42">
        <f>C41*E41</f>
        <v>10607.5</v>
      </c>
    </row>
    <row r="42" spans="1:6" ht="212.25" customHeight="1" x14ac:dyDescent="0.25">
      <c r="A42" s="8">
        <v>18</v>
      </c>
      <c r="B42" s="2" t="s">
        <v>31</v>
      </c>
      <c r="C42" s="41">
        <v>2</v>
      </c>
      <c r="D42" s="41" t="s">
        <v>3</v>
      </c>
      <c r="E42" s="42">
        <v>8850</v>
      </c>
      <c r="F42" s="42">
        <f>C42*E42</f>
        <v>17700</v>
      </c>
    </row>
    <row r="43" spans="1:6" ht="222.75" customHeight="1" x14ac:dyDescent="0.25">
      <c r="A43" s="8">
        <v>19</v>
      </c>
      <c r="B43" s="2" t="s">
        <v>32</v>
      </c>
      <c r="C43" s="41">
        <v>4</v>
      </c>
      <c r="D43" s="41" t="s">
        <v>3</v>
      </c>
      <c r="E43" s="42">
        <v>4082.67</v>
      </c>
      <c r="F43" s="42">
        <f>E43*C43</f>
        <v>16330.68</v>
      </c>
    </row>
    <row r="44" spans="1:6" ht="204" customHeight="1" x14ac:dyDescent="0.25">
      <c r="A44" s="8">
        <v>20</v>
      </c>
      <c r="B44" s="2" t="s">
        <v>33</v>
      </c>
      <c r="C44" s="31">
        <v>2</v>
      </c>
      <c r="D44" s="31" t="s">
        <v>3</v>
      </c>
      <c r="E44" s="40">
        <v>12953.81</v>
      </c>
      <c r="F44" s="40">
        <f>C44*E44</f>
        <v>25907.62</v>
      </c>
    </row>
    <row r="45" spans="1:6" ht="230.25" customHeight="1" x14ac:dyDescent="0.25">
      <c r="A45" s="8">
        <v>21</v>
      </c>
      <c r="B45" s="2" t="s">
        <v>34</v>
      </c>
      <c r="C45" s="41">
        <v>1</v>
      </c>
      <c r="D45" s="41" t="s">
        <v>3</v>
      </c>
      <c r="E45" s="42">
        <v>38350</v>
      </c>
      <c r="F45" s="42">
        <f>E45*C45</f>
        <v>38350</v>
      </c>
    </row>
    <row r="46" spans="1:6" ht="260.25" customHeight="1" x14ac:dyDescent="0.25">
      <c r="A46" s="8">
        <v>22</v>
      </c>
      <c r="B46" s="2" t="s">
        <v>35</v>
      </c>
      <c r="C46" s="41">
        <v>1</v>
      </c>
      <c r="D46" s="41" t="s">
        <v>3</v>
      </c>
      <c r="E46" s="42">
        <v>15201.33</v>
      </c>
      <c r="F46" s="42">
        <f>E46*C46</f>
        <v>15201.33</v>
      </c>
    </row>
    <row r="47" spans="1:6" x14ac:dyDescent="0.25">
      <c r="A47" s="29" t="s">
        <v>36</v>
      </c>
      <c r="B47" s="29"/>
      <c r="C47" s="29"/>
      <c r="D47" s="29"/>
      <c r="E47" s="29"/>
      <c r="F47" s="29"/>
    </row>
    <row r="48" spans="1:6" x14ac:dyDescent="0.25">
      <c r="A48" s="22" t="s">
        <v>11</v>
      </c>
      <c r="B48" s="22"/>
      <c r="C48" s="22"/>
      <c r="D48" s="22"/>
      <c r="E48" s="22"/>
      <c r="F48" s="22"/>
    </row>
    <row r="49" spans="1:6" ht="37.5" customHeight="1" x14ac:dyDescent="0.25">
      <c r="A49" s="6" t="s">
        <v>0</v>
      </c>
      <c r="B49" s="6" t="s">
        <v>1</v>
      </c>
      <c r="C49" s="7" t="s">
        <v>2</v>
      </c>
      <c r="D49" s="7" t="s">
        <v>3</v>
      </c>
      <c r="E49" s="6" t="s">
        <v>51</v>
      </c>
      <c r="F49" s="7" t="s">
        <v>52</v>
      </c>
    </row>
    <row r="50" spans="1:6" ht="270" x14ac:dyDescent="0.25">
      <c r="A50" s="24">
        <v>23</v>
      </c>
      <c r="B50" s="14" t="s">
        <v>38</v>
      </c>
      <c r="C50" s="43">
        <v>1</v>
      </c>
      <c r="D50" s="43" t="s">
        <v>3</v>
      </c>
      <c r="E50" s="45">
        <v>166962.25</v>
      </c>
      <c r="F50" s="45">
        <f>C50*E50</f>
        <v>166962.25</v>
      </c>
    </row>
    <row r="51" spans="1:6" ht="243.75" customHeight="1" x14ac:dyDescent="0.25">
      <c r="A51" s="24"/>
      <c r="B51" s="15" t="s">
        <v>37</v>
      </c>
      <c r="C51" s="44"/>
      <c r="D51" s="44"/>
      <c r="E51" s="46"/>
      <c r="F51" s="46"/>
    </row>
    <row r="52" spans="1:6" ht="45" customHeight="1" x14ac:dyDescent="0.25">
      <c r="A52" s="8">
        <v>24</v>
      </c>
      <c r="B52" s="2" t="s">
        <v>39</v>
      </c>
      <c r="C52" s="41">
        <v>1</v>
      </c>
      <c r="D52" s="41" t="s">
        <v>3</v>
      </c>
      <c r="E52" s="42">
        <v>4609.17</v>
      </c>
      <c r="F52" s="42">
        <f>C52*E52</f>
        <v>4609.17</v>
      </c>
    </row>
    <row r="53" spans="1:6" ht="39" customHeight="1" x14ac:dyDescent="0.25">
      <c r="A53" s="8">
        <v>25</v>
      </c>
      <c r="B53" s="13" t="s">
        <v>40</v>
      </c>
      <c r="C53" s="41">
        <v>2</v>
      </c>
      <c r="D53" s="41" t="s">
        <v>3</v>
      </c>
      <c r="E53" s="42">
        <v>6570.63</v>
      </c>
      <c r="F53" s="42">
        <f t="shared" ref="F53:F59" si="1">C53*E53</f>
        <v>13141.26</v>
      </c>
    </row>
    <row r="54" spans="1:6" ht="47.25" customHeight="1" x14ac:dyDescent="0.25">
      <c r="A54" s="8">
        <v>26</v>
      </c>
      <c r="B54" s="2" t="s">
        <v>41</v>
      </c>
      <c r="C54" s="41">
        <v>1</v>
      </c>
      <c r="D54" s="41" t="s">
        <v>3</v>
      </c>
      <c r="E54" s="42">
        <v>3261.67</v>
      </c>
      <c r="F54" s="42">
        <f t="shared" si="1"/>
        <v>3261.67</v>
      </c>
    </row>
    <row r="55" spans="1:6" ht="54" customHeight="1" x14ac:dyDescent="0.25">
      <c r="A55" s="8">
        <v>27</v>
      </c>
      <c r="B55" s="2" t="s">
        <v>42</v>
      </c>
      <c r="C55" s="41">
        <v>2</v>
      </c>
      <c r="D55" s="41" t="s">
        <v>3</v>
      </c>
      <c r="E55" s="42">
        <v>324</v>
      </c>
      <c r="F55" s="42">
        <f t="shared" si="1"/>
        <v>648</v>
      </c>
    </row>
    <row r="56" spans="1:6" ht="36" customHeight="1" x14ac:dyDescent="0.25">
      <c r="A56" s="8">
        <v>28</v>
      </c>
      <c r="B56" s="2" t="s">
        <v>43</v>
      </c>
      <c r="C56" s="41">
        <v>3</v>
      </c>
      <c r="D56" s="41" t="s">
        <v>3</v>
      </c>
      <c r="E56" s="42">
        <v>843.5</v>
      </c>
      <c r="F56" s="42">
        <f t="shared" si="1"/>
        <v>2530.5</v>
      </c>
    </row>
    <row r="57" spans="1:6" ht="33.75" customHeight="1" x14ac:dyDescent="0.25">
      <c r="A57" s="8">
        <v>29</v>
      </c>
      <c r="B57" s="2" t="s">
        <v>44</v>
      </c>
      <c r="C57" s="41">
        <v>4</v>
      </c>
      <c r="D57" s="41" t="s">
        <v>3</v>
      </c>
      <c r="E57" s="42">
        <v>866.75</v>
      </c>
      <c r="F57" s="42">
        <f t="shared" si="1"/>
        <v>3467</v>
      </c>
    </row>
    <row r="58" spans="1:6" ht="41.25" customHeight="1" x14ac:dyDescent="0.25">
      <c r="A58" s="8">
        <v>30</v>
      </c>
      <c r="B58" s="2" t="s">
        <v>45</v>
      </c>
      <c r="C58" s="41">
        <v>4</v>
      </c>
      <c r="D58" s="41" t="s">
        <v>3</v>
      </c>
      <c r="E58" s="42">
        <v>177.5</v>
      </c>
      <c r="F58" s="42">
        <f t="shared" si="1"/>
        <v>710</v>
      </c>
    </row>
    <row r="59" spans="1:6" ht="42.75" customHeight="1" x14ac:dyDescent="0.25">
      <c r="A59" s="8">
        <v>31</v>
      </c>
      <c r="B59" s="2" t="s">
        <v>46</v>
      </c>
      <c r="C59" s="41">
        <v>16</v>
      </c>
      <c r="D59" s="41" t="s">
        <v>57</v>
      </c>
      <c r="E59" s="42">
        <v>266</v>
      </c>
      <c r="F59" s="42">
        <f t="shared" si="1"/>
        <v>4256</v>
      </c>
    </row>
    <row r="60" spans="1:6" ht="24.75" customHeight="1" x14ac:dyDescent="0.25">
      <c r="A60" s="30" t="s">
        <v>47</v>
      </c>
      <c r="B60" s="30"/>
      <c r="C60" s="30"/>
      <c r="D60" s="30"/>
      <c r="E60" s="30"/>
      <c r="F60" s="30"/>
    </row>
    <row r="61" spans="1:6" ht="30.75" customHeight="1" x14ac:dyDescent="0.25">
      <c r="A61" s="6" t="s">
        <v>0</v>
      </c>
      <c r="B61" s="6" t="s">
        <v>1</v>
      </c>
      <c r="C61" s="7" t="s">
        <v>2</v>
      </c>
      <c r="D61" s="7" t="s">
        <v>3</v>
      </c>
      <c r="E61" s="6" t="s">
        <v>51</v>
      </c>
      <c r="F61" s="7" t="s">
        <v>52</v>
      </c>
    </row>
    <row r="62" spans="1:6" ht="56.25" customHeight="1" x14ac:dyDescent="0.25">
      <c r="A62" s="8">
        <v>32</v>
      </c>
      <c r="B62" s="10" t="s">
        <v>48</v>
      </c>
      <c r="C62" s="41">
        <v>15</v>
      </c>
      <c r="D62" s="41" t="s">
        <v>58</v>
      </c>
      <c r="E62" s="42">
        <v>555</v>
      </c>
      <c r="F62" s="42">
        <f>C62*E62</f>
        <v>8325</v>
      </c>
    </row>
    <row r="63" spans="1:6" ht="76.5" customHeight="1" x14ac:dyDescent="0.25">
      <c r="A63" s="8">
        <v>33</v>
      </c>
      <c r="B63" s="10" t="s">
        <v>49</v>
      </c>
      <c r="C63" s="41">
        <v>30</v>
      </c>
      <c r="D63" s="41" t="s">
        <v>58</v>
      </c>
      <c r="E63" s="42">
        <v>827.5</v>
      </c>
      <c r="F63" s="42">
        <f t="shared" ref="F63:F64" si="2">C63*E63</f>
        <v>24825</v>
      </c>
    </row>
    <row r="64" spans="1:6" ht="110.25" customHeight="1" x14ac:dyDescent="0.25">
      <c r="A64" s="8">
        <v>34</v>
      </c>
      <c r="B64" s="12" t="s">
        <v>50</v>
      </c>
      <c r="C64" s="41">
        <v>15</v>
      </c>
      <c r="D64" s="41" t="s">
        <v>58</v>
      </c>
      <c r="E64" s="42">
        <v>3263.33</v>
      </c>
      <c r="F64" s="42">
        <f t="shared" si="2"/>
        <v>48949.95</v>
      </c>
    </row>
    <row r="65" spans="1:6" ht="17.25" customHeight="1" x14ac:dyDescent="0.25">
      <c r="A65" s="37" t="s">
        <v>56</v>
      </c>
      <c r="B65" s="37"/>
      <c r="C65" s="37"/>
      <c r="D65" s="37"/>
      <c r="E65" s="37"/>
      <c r="F65" s="48">
        <f>SUM(F10,F12,F14,F19,F20,F21,F22,F23,F24,F28,F29,F30,F31,F36,F38,F40,F41,F42,F43,F44,F45,F46,F50,F52,F53,F54,F55,F56,F57,F58,F59,F62,F63,F64)</f>
        <v>1968150.0899999999</v>
      </c>
    </row>
    <row r="66" spans="1:6" ht="15.75" x14ac:dyDescent="0.25">
      <c r="A66" s="36" t="s">
        <v>59</v>
      </c>
      <c r="B66" s="36"/>
      <c r="C66" s="36"/>
      <c r="D66" s="36"/>
      <c r="E66" s="36"/>
      <c r="F66" s="36"/>
    </row>
  </sheetData>
  <mergeCells count="50">
    <mergeCell ref="A6:F6"/>
    <mergeCell ref="B1:F1"/>
    <mergeCell ref="B2:F2"/>
    <mergeCell ref="B3:F3"/>
    <mergeCell ref="A66:F66"/>
    <mergeCell ref="A65:E65"/>
    <mergeCell ref="E36:E37"/>
    <mergeCell ref="F36:F37"/>
    <mergeCell ref="E38:E39"/>
    <mergeCell ref="F38:F39"/>
    <mergeCell ref="A47:F47"/>
    <mergeCell ref="A26:F26"/>
    <mergeCell ref="E31:E32"/>
    <mergeCell ref="F31:F32"/>
    <mergeCell ref="A33:F33"/>
    <mergeCell ref="A34:F34"/>
    <mergeCell ref="E10:E11"/>
    <mergeCell ref="F10:F11"/>
    <mergeCell ref="E14:E15"/>
    <mergeCell ref="F14:F15"/>
    <mergeCell ref="A16:F16"/>
    <mergeCell ref="E12:E13"/>
    <mergeCell ref="F12:F13"/>
    <mergeCell ref="A10:A11"/>
    <mergeCell ref="C10:C11"/>
    <mergeCell ref="D10:D11"/>
    <mergeCell ref="A12:A13"/>
    <mergeCell ref="C12:C13"/>
    <mergeCell ref="D12:D13"/>
    <mergeCell ref="A17:F17"/>
    <mergeCell ref="A25:F25"/>
    <mergeCell ref="A36:A37"/>
    <mergeCell ref="C36:C37"/>
    <mergeCell ref="D36:D37"/>
    <mergeCell ref="A38:A39"/>
    <mergeCell ref="C38:C39"/>
    <mergeCell ref="D38:D39"/>
    <mergeCell ref="A48:F48"/>
    <mergeCell ref="E50:E51"/>
    <mergeCell ref="F50:F51"/>
    <mergeCell ref="A60:F60"/>
    <mergeCell ref="A50:A51"/>
    <mergeCell ref="C50:C51"/>
    <mergeCell ref="D50:D51"/>
    <mergeCell ref="A31:A32"/>
    <mergeCell ref="C31:C32"/>
    <mergeCell ref="D31:D32"/>
    <mergeCell ref="A14:A15"/>
    <mergeCell ref="C14:C15"/>
    <mergeCell ref="D14:D15"/>
  </mergeCells>
  <printOptions horizontalCentered="1"/>
  <pageMargins left="0.23622047244094491" right="0.15748031496062992" top="0.78740157480314965" bottom="0.31496062992125984"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2022-11-17T18:25:42Z</cp:lastPrinted>
  <dcterms:created xsi:type="dcterms:W3CDTF">2022-11-16T19:00:51Z</dcterms:created>
  <dcterms:modified xsi:type="dcterms:W3CDTF">2022-11-17T18:25:44Z</dcterms:modified>
</cp:coreProperties>
</file>